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6CA91313-2763-4715-A7BC-E703242C0221}"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 name="Table 1" sheetId="29" r:id="rId4"/>
    <sheet name="Checklist" sheetId="27" r:id="rId5"/>
  </sheets>
  <externalReferences>
    <externalReference r:id="rId6"/>
  </externalReferences>
  <definedNames>
    <definedName name="_1_Outcome" localSheetId="3">#REF!</definedName>
    <definedName name="_1_Outcome">#REF!</definedName>
    <definedName name="_1_Process" localSheetId="3">#REF!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sheet'!$A$7:$K$98</definedName>
    <definedName name="_Sex1" localSheetId="3">#REF!</definedName>
    <definedName name="_Sex1">#REF!</definedName>
    <definedName name="_Toc82593258" localSheetId="2">'Data sheet'!$A$163</definedName>
    <definedName name="Age">'[1]Data collection'!$C$6:$C$45</definedName>
    <definedName name="Ethnicity">'[1]Data collection'!$E$6:$E$45</definedName>
    <definedName name="Ethnicity1">#REF!</definedName>
    <definedName name="_xlnm.Print_Area" localSheetId="0">'Cover page'!$A$1:$G$22</definedName>
    <definedName name="_xlnm.Print_Area" localSheetId="2">'Data sheet'!$A$1:$K$188</definedName>
    <definedName name="_xlnm.Print_Area" localSheetId="1">Introduction!$A$1:$A$23</definedName>
    <definedName name="_xlnm.Print_Titles" localSheetId="2">'Data sheet'!$7:$7</definedName>
    <definedName name="QS_1" localSheetId="4">#REF!</definedName>
    <definedName name="QS_1" localSheetId="0">#REF!</definedName>
    <definedName name="QS_1" localSheetId="3">#REF!</definedName>
    <definedName name="QS_1">#REF!</definedName>
    <definedName name="QS_10" localSheetId="4">#REF!</definedName>
    <definedName name="QS_10" localSheetId="0">#REF!</definedName>
    <definedName name="QS_10" localSheetId="3">#REF!</definedName>
    <definedName name="QS_10">#REF!</definedName>
    <definedName name="QS_100" localSheetId="3">#REF!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4">#REF!</definedName>
    <definedName name="STANDARD_TITLES" localSheetId="0">#REF!</definedName>
    <definedName name="STANDARD_TITLES" localSheetId="3">#REF!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<sst xmlns="http://schemas.openxmlformats.org/spreadsheetml/2006/main" count="343" uniqueCount="335">
  <si>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</si>
  <si>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</si>
  <si>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</si>
  <si>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</si>
  <si>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</si>
  <si>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</si>
  <si>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</si>
  <si>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</si>
  <si>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</si>
  <si>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</si>
  <si>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</si>
  <si>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</si>
  <si>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</si>
  <si>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</si>
  <si>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</si>
  <si>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</si>
  <si>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</si>
  <si>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</si>
  <si>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1.1 Lung and pleural cancers</t>
  </si>
  <si>
    <t>Lung cancer</t>
  </si>
  <si>
    <t>1.1.1</t>
  </si>
  <si>
    <t>1.1.2</t>
  </si>
  <si>
    <t>Mesothelioma</t>
  </si>
  <si>
    <t>1.1.3</t>
  </si>
  <si>
    <t>1.1.4</t>
  </si>
  <si>
    <t>1.1.5</t>
  </si>
  <si>
    <t>1.1.6</t>
  </si>
  <si>
    <t>1.2 Upper gastrointestinal tract cancers</t>
  </si>
  <si>
    <t>Oesophageal cancer</t>
  </si>
  <si>
    <t>1.2.1</t>
  </si>
  <si>
    <t>1.2.2</t>
  </si>
  <si>
    <t>1.2.3</t>
  </si>
  <si>
    <t>Pancreatic cancer</t>
  </si>
  <si>
    <t>1.2.4</t>
  </si>
  <si>
    <t>1.2.5</t>
  </si>
  <si>
    <t>Stomach cancer</t>
  </si>
  <si>
    <t>1.2.7</t>
  </si>
  <si>
    <t>1.2.8</t>
  </si>
  <si>
    <t>1.2.9</t>
  </si>
  <si>
    <t>Gall bladder cancer</t>
  </si>
  <si>
    <t>Liver cancer</t>
  </si>
  <si>
    <t>1.3 Lower gastrointestinal tract cancers</t>
  </si>
  <si>
    <t>Colorectal cancer</t>
  </si>
  <si>
    <t>1.2.10</t>
  </si>
  <si>
    <t>1.2.11</t>
  </si>
  <si>
    <t>1.3.1</t>
  </si>
  <si>
    <t>1.3.3</t>
  </si>
  <si>
    <t>Anal cancer</t>
  </si>
  <si>
    <t>1.4 Breast cancer</t>
  </si>
  <si>
    <t>1.3.4</t>
  </si>
  <si>
    <t>1.3.5</t>
  </si>
  <si>
    <t>1.4.1</t>
  </si>
  <si>
    <t>1.4.2</t>
  </si>
  <si>
    <t>1.5 Gynaecological cancers</t>
  </si>
  <si>
    <t>Ovarian cancer</t>
  </si>
  <si>
    <t>1.4.3</t>
  </si>
  <si>
    <t>1.5.1</t>
  </si>
  <si>
    <t>1.5.2</t>
  </si>
  <si>
    <t>1.5.3</t>
  </si>
  <si>
    <t>1.5.4</t>
  </si>
  <si>
    <t>1.5.5</t>
  </si>
  <si>
    <t>1.5.6</t>
  </si>
  <si>
    <t>1.5.7</t>
  </si>
  <si>
    <t>1.5.8</t>
  </si>
  <si>
    <t>1.5.9</t>
  </si>
  <si>
    <t>Endometrial cancer</t>
  </si>
  <si>
    <t>1.5.10</t>
  </si>
  <si>
    <t>1.5.11</t>
  </si>
  <si>
    <t>1.5.12</t>
  </si>
  <si>
    <t>Cervical cancer</t>
  </si>
  <si>
    <t>Vulval cancer</t>
  </si>
  <si>
    <t>Vaginal cancer</t>
  </si>
  <si>
    <t>1.6 Urological cancers</t>
  </si>
  <si>
    <t>Prostate cancer</t>
  </si>
  <si>
    <t>1.5.13</t>
  </si>
  <si>
    <t>1.5.14</t>
  </si>
  <si>
    <t>1.5.15</t>
  </si>
  <si>
    <t>1.6.1</t>
  </si>
  <si>
    <t>1.6.2</t>
  </si>
  <si>
    <t>Bladder cancer</t>
  </si>
  <si>
    <t>1.6.3</t>
  </si>
  <si>
    <t>1.6.4</t>
  </si>
  <si>
    <t>1.6.5</t>
  </si>
  <si>
    <t>Renal cancer</t>
  </si>
  <si>
    <t>1.6.6</t>
  </si>
  <si>
    <t>Testicular cancer</t>
  </si>
  <si>
    <t>Penile cancer</t>
  </si>
  <si>
    <t>1.6.7</t>
  </si>
  <si>
    <t>1.6.8</t>
  </si>
  <si>
    <t>1.6.9</t>
  </si>
  <si>
    <t>1.6.10</t>
  </si>
  <si>
    <t>1.7 Skin cancers</t>
  </si>
  <si>
    <t>Malignant melanoma of the skin</t>
  </si>
  <si>
    <t>1.7.1</t>
  </si>
  <si>
    <t>Squamous cell carcinoma</t>
  </si>
  <si>
    <t>Basal cell carcinoma</t>
  </si>
  <si>
    <t>1.8 Head and neck cancers</t>
  </si>
  <si>
    <t>Laryngeal cancer</t>
  </si>
  <si>
    <t xml:space="preserve">1.7.2 </t>
  </si>
  <si>
    <t>1.7.3</t>
  </si>
  <si>
    <t>1.7.4</t>
  </si>
  <si>
    <t>1.7.5</t>
  </si>
  <si>
    <t>1.7.6</t>
  </si>
  <si>
    <t>1.7.7</t>
  </si>
  <si>
    <t>1.8.1</t>
  </si>
  <si>
    <t>Oral cancer</t>
  </si>
  <si>
    <t>1.8.2</t>
  </si>
  <si>
    <t>1.8.3</t>
  </si>
  <si>
    <t>1.8.4</t>
  </si>
  <si>
    <t>Thyroid cancer</t>
  </si>
  <si>
    <t>1.9 Brain and central nervous system cancers</t>
  </si>
  <si>
    <t>Adults</t>
  </si>
  <si>
    <t>Children and young people</t>
  </si>
  <si>
    <t>1.10 Haematological cancers</t>
  </si>
  <si>
    <t>Leukaemia in adults</t>
  </si>
  <si>
    <t>1.8.5</t>
  </si>
  <si>
    <t>1.9.1</t>
  </si>
  <si>
    <t>1.9.2</t>
  </si>
  <si>
    <t>1.10.1</t>
  </si>
  <si>
    <t>Leukaemia in children and young people</t>
  </si>
  <si>
    <t>1.10.2</t>
  </si>
  <si>
    <t>1.10.3</t>
  </si>
  <si>
    <t>Myeloma</t>
  </si>
  <si>
    <t>1.11 Sarcomas</t>
  </si>
  <si>
    <t>Bone sarcoma in adults</t>
  </si>
  <si>
    <t>Bone sarcoma in children and young people</t>
  </si>
  <si>
    <t>Soft tissue sarcoma in adults</t>
  </si>
  <si>
    <t>Soft tissue sarcoma in children and young people</t>
  </si>
  <si>
    <t>1.12 Childhood cancers</t>
  </si>
  <si>
    <t>Neuroblastoma</t>
  </si>
  <si>
    <t>Retinoblastoma</t>
  </si>
  <si>
    <t>Wilms' tumour</t>
  </si>
  <si>
    <t>1.10.4</t>
  </si>
  <si>
    <t>1.10.6</t>
  </si>
  <si>
    <t>1.10.7</t>
  </si>
  <si>
    <t>1.10.5</t>
  </si>
  <si>
    <t>1.10.8</t>
  </si>
  <si>
    <t>1.10.9</t>
  </si>
  <si>
    <t>1.10.10</t>
  </si>
  <si>
    <t>1.10.11</t>
  </si>
  <si>
    <t>1.11.1</t>
  </si>
  <si>
    <t>1.11.2</t>
  </si>
  <si>
    <t>1.11.3</t>
  </si>
  <si>
    <t>1.11.4</t>
  </si>
  <si>
    <t>1.11.5</t>
  </si>
  <si>
    <t>1.11.6</t>
  </si>
  <si>
    <t>1.11.7</t>
  </si>
  <si>
    <t>1.12.1</t>
  </si>
  <si>
    <t>1.12.2</t>
  </si>
  <si>
    <t>1.12.3</t>
  </si>
  <si>
    <t>1.13 Non‑site‑specific symptoms</t>
  </si>
  <si>
    <t>Symptoms of concern in children and young people</t>
  </si>
  <si>
    <t>Symptoms of concern in adults</t>
  </si>
  <si>
    <t>1.13.1</t>
  </si>
  <si>
    <t>1.13.2</t>
  </si>
  <si>
    <t>1.13.4</t>
  </si>
  <si>
    <t>1.13.3</t>
  </si>
  <si>
    <t xml:space="preserve">Consider non-urgent referral in people aged under 30 with an unexplained breast lump with or without pain. See also recommendations 1.16.2 and 1.16.3 for information about seeking specialist advice. </t>
  </si>
  <si>
    <t xml:space="preserve">Carry out tests in primary care (see recommendations 1.5.6 to 1.5.9) if a woman (especially if 50 or over) reports having any of the following symptoms on a persistent or frequent basis – particularly more than 12 times per month:
•persistent abdominal distension (women often refer to this as 'bloating')
•feeling full (early satiety) and/or loss of appetite
•pelvic or abdominal pain
•increased urinary urgency and/or frequency. </t>
  </si>
  <si>
    <t xml:space="preserve">Consider carrying out tests in primary care (see recommendations 1.5.6 to 1.5.9) if a woman reports unexplained weight loss, fatigue or changes in bowel habit. </t>
  </si>
  <si>
    <t xml:space="preserve">Advise any woman who is not suspected of having ovarian cancer to return to her GP if her symptoms become more frequent and/or persistent. </t>
  </si>
  <si>
    <t>For any woman who has normal serum CA125 (less than 35 IU/ml), or CA125 of 35 IU/ml or greater but a normal ultrasound:
•assess her carefully for other clinical causes of her symptoms and investigate if appropriate
•if no other clinical cause is apparent, advise her to return to her GP if her symptoms become more frequent and/or persistent.</t>
  </si>
  <si>
    <t xml:space="preserve">Consider non-urgent referral for bladder cancer in people aged 60 and over with recurrent or persistent unexplained urinary tract infection. </t>
  </si>
  <si>
    <t>Consider a direct access ultrasound scan for testicular cancer in men with unexplained or persistent testicular symptoms.</t>
  </si>
  <si>
    <t>Consider a very urgent full blood count (within 48 hours) to assess for leukaemia in adults with any of the following:
•pallor
• persistent fatigue
• unexplained fever
•unexplained persistent or recurrent infection
•generalised lymphadenopathy
•unexplained bruising
•unexplained bleeding
•unexplained petechiae
•hepatosplenomegaly.</t>
  </si>
  <si>
    <t>Refer children and young people for immediate specialist assessment for leukaemia if they have unexplained petechiae or hepatosplenomegaly.</t>
  </si>
  <si>
    <t>Offer a very urgent full blood count (within 48 hours) to assess for leukaemia in children and young people with any of the following:
•pallor
•persistent fatigue
•unexplained fever
•unexplained persistent infection
•generalised lymphadenopathy
•persistent or unexplained bone pain
•unexplained bruising
•unexplained bleeding.</t>
  </si>
  <si>
    <t>Offer a full blood count, blood tests for calcium and plasma viscosity or erythrocyte sedimentation rate to assess for myeloma in people aged 60 and over with persistent bone pain, particularly back pain, or unexplained fracture.</t>
  </si>
  <si>
    <t xml:space="preserve">Offer very urgent protein electrophoresis and a Bence‑Jones protein urine test (within 48 hours) to assess for myeloma in people aged 60 and over with hypercalcaemia or leukopenia and a presentation that is consistent with possible myeloma. </t>
  </si>
  <si>
    <t xml:space="preserve">Consider very urgent protein electrophoresis and a Bence‑Jones protein urine test (within 48 hours) to assess for myeloma if the plasma viscosity or erythrocyte sedimentation rate and presentation are consistent with possible myeloma. </t>
  </si>
  <si>
    <t>Consider a very urgent referral (for an appointment within 48 hours) for specialist assessment for Hodgkin's lymphoma in children and young people presenting with unexplained lymphadenopathy. When considering referral, take into account any associated symptoms, particularly fever, night sweats, shortness of breath, pruritus or weight loss.</t>
  </si>
  <si>
    <t xml:space="preserve">Consider a very urgent referral (for an appointment within 48 hours) for specialist assessment for children and young people if an X‑ray suggests the possibility of bone sarcoma. </t>
  </si>
  <si>
    <t>Consider a very urgent direct access X‑ray (to be performed within 48 hours) to assess for bone sarcoma in children and young people with unexplained bone swelling or pain.</t>
  </si>
  <si>
    <t xml:space="preserve">Consider a very urgent direct access ultrasound scan (to be performed within 48 hours) to assess for soft tissue sarcoma in children and young people with an unexplained lump that is increasing in size. </t>
  </si>
  <si>
    <t>Consider a very urgent referral (for an appointment within 48 hours) for children and young people if they have ultrasound scan findings that are suggestive of soft tissue sarcoma or if ultrasound findings are uncertain and clinical concern persists.</t>
  </si>
  <si>
    <t xml:space="preserve">Consider very urgent referral (for an appointment within 48 hours) for specialist assessment for Wilms' tumour in children with any of the following:
•a palpable abdominal mass
•an unexplained enlarged abdominal organ
•unexplained visible haematuria. </t>
  </si>
  <si>
    <t>Take into account the insight and knowledge of parents and carers when considering making a referral for suspected cancer in a child or young person. Consider referral for children if their parent or carer has persistent concern or anxiety about the child's symptoms, even if the symptoms are most likely to have a benign cause.</t>
  </si>
  <si>
    <t>1.2.6</t>
  </si>
  <si>
    <t>Consider a very urgent referral (for an appointment within 48 hours) for suspected brain or central nervous system cancer in children and young people with newly abnormal cerebellar or other central neurological function.</t>
  </si>
  <si>
    <t xml:space="preserve">Consider very urgent referral (for an appointment within 48 hours) for specialist assessment for neuroblastoma in children with a palpable abdominal mass or unexplained enlarged abdominal organ. </t>
  </si>
  <si>
    <t>This baseline assessment tool can be used to evaluate whether practice is in line with the recommendations in Title of guideline.  It can also help to plan activity to meet the recommendations.</t>
  </si>
  <si>
    <t>Measure serum CA125 in primary care in women with symptoms that suggest ovarian cancer (see recommendations 1.5.1 to 1.5.5).</t>
  </si>
  <si>
    <t>1.3.2</t>
  </si>
  <si>
    <t>1.14 Patient information and support</t>
  </si>
  <si>
    <t>1.14.1</t>
  </si>
  <si>
    <t>1.14.2</t>
  </si>
  <si>
    <t>1.14.3</t>
  </si>
  <si>
    <t>1.14.4</t>
  </si>
  <si>
    <t>1.14.5</t>
  </si>
  <si>
    <t>1.15 Safety netting</t>
  </si>
  <si>
    <t>1.16 The diagnostic process</t>
  </si>
  <si>
    <t>1.16.1</t>
  </si>
  <si>
    <t>1.16.2</t>
  </si>
  <si>
    <t>1.16.3</t>
  </si>
  <si>
    <t>1.16.4</t>
  </si>
  <si>
    <t>1.16.5</t>
  </si>
  <si>
    <t>1.16.6</t>
  </si>
  <si>
    <t>1.16.7</t>
  </si>
  <si>
    <t>1.16.8</t>
  </si>
  <si>
    <t>1.14.6</t>
  </si>
  <si>
    <t>1.14.7</t>
  </si>
  <si>
    <t>1.14.8</t>
  </si>
  <si>
    <t>1.14.9</t>
  </si>
  <si>
    <t>1.14.10</t>
  </si>
  <si>
    <t>1.14.11</t>
  </si>
  <si>
    <t>1.15.1</t>
  </si>
  <si>
    <t>1.15.2</t>
  </si>
  <si>
    <t xml:space="preserve">Take part in continuing education, peer review and other activities to improve and maintain clinical consulting, reasoning and diagnostic skills, in order to identify at an early stage people who may have cancer, and to communicate the possibility of cancer to the person. </t>
  </si>
  <si>
    <t>Discussion with a specialist (for example, by telephone or email) should be considered if there is uncertainty about the interpretation of symptoms and signs, and whether a referral is needed. This may also enable the primary healthcare professional to communicate their concerns and a sense of urgency to secondary healthcare professionals when symptoms are not classical.</t>
  </si>
  <si>
    <t xml:space="preserve">Put in place local arrangements to ensure that letters about non-urgent referrals are assessed by the specialist, so that the person can be seen more urgently if necessary. </t>
  </si>
  <si>
    <t>Put in place local arrangements to ensure that there is a maximum waiting period for non‑urgent referrals, in accordance with national targets and local arrangements.</t>
  </si>
  <si>
    <t xml:space="preserve">Ensure local arrangements are in place to identify people who miss their appointments so that they can be followed up. </t>
  </si>
  <si>
    <t xml:space="preserve">Include all appropriate information in referral correspondence, including whether the referral is urgent or non‑urgent. </t>
  </si>
  <si>
    <t xml:space="preserve">Use local referral proformas if these are in use. </t>
  </si>
  <si>
    <t xml:space="preserve">Once the decision to refer has been made, make sure that the referral is made within 1 working day. </t>
  </si>
  <si>
    <t xml:space="preserve">Reassure people in the safety netting group (see recommendation 1.15.2) who are concerned that they may have cancer that with their current symptoms their risk of having cancer is low. </t>
  </si>
  <si>
    <t xml:space="preserve">Explain to people who are being offered safety netting (see recommendation 1.15.2) which symptoms to look out for and when they should return for re‑evaluation. It may be appropriate to provide written information. </t>
  </si>
  <si>
    <t xml:space="preserve">When referring a person with suspected cancer to a specialist service, assess their need for continuing support while waiting for their referral appointment. This should include inviting the person to contact their healthcare professional again if they have more concerns or questions before they see a specialist. </t>
  </si>
  <si>
    <t xml:space="preserve">If the person has additional support needs because of their personal circumstances, inform the specialist (with the person's agreement). </t>
  </si>
  <si>
    <t xml:space="preserve">Have information available in a variety of formats on both local and national sources of information and support for people who are being referred with suspected cancer. For more information on information sharing, see section 1.5 in the NICE guideline on patient experience in adult NHS services. </t>
  </si>
  <si>
    <t xml:space="preserve">Provide information that is appropriate for the person in terms of language, ability and culture, recognising the potential for different cultural meanings associated with the possibility of cancer. </t>
  </si>
  <si>
    <t xml:space="preserve">The information given to people with suspected cancer and their families and/or carers should cover, among other issues:
•where the person is being referred to
•how long they will have to wait for the appointment
•how to obtain further information about the type of cancer suspected or help before the specialist appointment
•what to expect from the service the person will be attending
•what type of tests may be carried out, and what will happen during diagnostic procedures
•how long it will take to get a diagnosis or test results
•whether they can take someone with them to the appointment 
•who to contact if they do not receive confirmation of an appointment
•other sources of support. </t>
  </si>
  <si>
    <t xml:space="preserve">Give the person information on the possible diagnosis (both benign and malignant) in accordance with their wishes for information (see also the NICE guideline on patient experience in adult NHS services). </t>
  </si>
  <si>
    <t xml:space="preserve">Explain to people who are being referred with suspected cancer that they are being referred to a cancer service. Reassure them, as appropriate, that most people referred will not have a diagnosis of cancer, and discuss alternative diagnoses with them. </t>
  </si>
  <si>
    <t xml:space="preserve">When cancer is suspected in a child, discuss the referral decision and information to be given to the child with the parents or carers (and the child if appropriate). </t>
  </si>
  <si>
    <t xml:space="preserve">Discuss with people with suspected cancer (and their carers as appropriate, taking account of the need for confidentiality) their preferences for being involved in decision‑making about referral options and further investigations including their potential risks and benefits. </t>
  </si>
  <si>
    <t>If serum CA125 is 35 IU/ml or greater, arrange an ultrasound scan of the abdomen and pelvis.</t>
  </si>
  <si>
    <t>2011, amended 2020</t>
  </si>
  <si>
    <r>
      <t xml:space="preserve">Offer an urgent chest X‑ray (to be performed within 2 weeks) to assess for lung cancer in people aged 40 and over if they have 2 or more of the following unexplained symptoms, </t>
    </r>
    <r>
      <rPr>
        <b/>
        <sz val="12"/>
        <color theme="1"/>
        <rFont val="Lato"/>
        <family val="2"/>
      </rPr>
      <t>or</t>
    </r>
    <r>
      <rPr>
        <sz val="12"/>
        <color theme="1"/>
        <rFont val="Lato"/>
        <family val="2"/>
      </rPr>
      <t xml:space="preserve"> if they have ever smoked and have 1 or more of the following unexplained symptoms:
•cough
•fatigue
•shortness of breath
•chest pain
•weight loss
•appetite loss.</t>
    </r>
  </si>
  <si>
    <r>
      <t xml:space="preserve">Offer an urgent chest X‑ray (to be performed within 2 weeks) to assess for mesothelioma in people aged 40 and over, if:
•they have 2 or more of the following unexplained symptoms, </t>
    </r>
    <r>
      <rPr>
        <b/>
        <sz val="12"/>
        <color theme="1"/>
        <rFont val="Lato"/>
        <family val="2"/>
      </rPr>
      <t>or</t>
    </r>
    <r>
      <rPr>
        <sz val="12"/>
        <color theme="1"/>
        <rFont val="Lato"/>
        <family val="2"/>
      </rPr>
      <t xml:space="preserve">
•they have 1 or more of the following unexplained symptoms and have ever smoked, </t>
    </r>
    <r>
      <rPr>
        <b/>
        <sz val="12"/>
        <color theme="1"/>
        <rFont val="Lato"/>
        <family val="2"/>
      </rPr>
      <t>or</t>
    </r>
    <r>
      <rPr>
        <sz val="12"/>
        <color theme="1"/>
        <rFont val="Lato"/>
        <family val="2"/>
      </rPr>
      <t xml:space="preserve">
•they have 1 or more of the following unexplained symptoms and have been exposed to asbestos:
◦cough
◦fatigue
◦shortness of breath
◦chest pain
◦weight loss
◦appetite loss. </t>
    </r>
  </si>
  <si>
    <r>
      <t xml:space="preserve">Consider an urgent chest X‑ray (to be performed within 2 weeks) to assess for mesothelioma in people aged 40 and over with either:
•finger clubbing </t>
    </r>
    <r>
      <rPr>
        <b/>
        <sz val="12"/>
        <color theme="1"/>
        <rFont val="Lato"/>
        <family val="2"/>
      </rPr>
      <t>or</t>
    </r>
    <r>
      <rPr>
        <sz val="12"/>
        <color theme="1"/>
        <rFont val="Lato"/>
        <family val="2"/>
      </rPr>
      <t xml:space="preserve">
•chest signs compatible with pleural disease.</t>
    </r>
  </si>
  <si>
    <r>
      <t xml:space="preserve">Consider a direct access ultrasound scan to assess for endometrial cancer in women aged 55 and over with:
•unexplained symptoms of vaginal discharge who:
◦are presenting with these symptoms for the first time </t>
    </r>
    <r>
      <rPr>
        <b/>
        <sz val="12"/>
        <color theme="1"/>
        <rFont val="Lato"/>
        <family val="2"/>
      </rPr>
      <t>or</t>
    </r>
    <r>
      <rPr>
        <sz val="12"/>
        <color theme="1"/>
        <rFont val="Lato"/>
        <family val="2"/>
      </rPr>
      <t xml:space="preserve">
◦have thrombocytosis </t>
    </r>
    <r>
      <rPr>
        <b/>
        <sz val="12"/>
        <color theme="1"/>
        <rFont val="Lato"/>
        <family val="2"/>
      </rPr>
      <t>or</t>
    </r>
    <r>
      <rPr>
        <sz val="12"/>
        <color theme="1"/>
        <rFont val="Lato"/>
        <family val="2"/>
      </rPr>
      <t xml:space="preserve">
◦report haematuria, </t>
    </r>
    <r>
      <rPr>
        <b/>
        <sz val="12"/>
        <color theme="1"/>
        <rFont val="Lato"/>
        <family val="2"/>
      </rPr>
      <t>or</t>
    </r>
    <r>
      <rPr>
        <sz val="12"/>
        <color theme="1"/>
        <rFont val="Lato"/>
        <family val="2"/>
      </rPr>
      <t xml:space="preserve">
•visible haematuria </t>
    </r>
    <r>
      <rPr>
        <b/>
        <sz val="12"/>
        <color theme="1"/>
        <rFont val="Lato"/>
        <family val="2"/>
      </rPr>
      <t>and:</t>
    </r>
    <r>
      <rPr>
        <sz val="12"/>
        <color theme="1"/>
        <rFont val="Lato"/>
        <family val="2"/>
      </rPr>
      <t xml:space="preserve">
◦low haemoglobin levels </t>
    </r>
    <r>
      <rPr>
        <b/>
        <sz val="12"/>
        <color theme="1"/>
        <rFont val="Lato"/>
        <family val="2"/>
      </rPr>
      <t>or</t>
    </r>
    <r>
      <rPr>
        <sz val="12"/>
        <color theme="1"/>
        <rFont val="Lato"/>
        <family val="2"/>
      </rPr>
      <t xml:space="preserve">
◦thrombocytosis </t>
    </r>
    <r>
      <rPr>
        <b/>
        <sz val="12"/>
        <color theme="1"/>
        <rFont val="Lato"/>
        <family val="2"/>
      </rPr>
      <t>or</t>
    </r>
    <r>
      <rPr>
        <sz val="12"/>
        <color theme="1"/>
        <rFont val="Lato"/>
        <family val="2"/>
      </rPr>
      <t xml:space="preserve">
◦high blood glucose levels.</t>
    </r>
  </si>
  <si>
    <r>
      <t xml:space="preserve">Consider a prostate‑specific antigen (PSA) test and digital rectal examination to assess for prostate cancer in men with:
•any lower urinary tract symptoms, such as nocturia, urinary frequency, hesitancy, urgency or retention </t>
    </r>
    <r>
      <rPr>
        <b/>
        <sz val="12"/>
        <color theme="1"/>
        <rFont val="Lato"/>
        <family val="2"/>
      </rPr>
      <t>or</t>
    </r>
    <r>
      <rPr>
        <sz val="12"/>
        <color theme="1"/>
        <rFont val="Lato"/>
        <family val="2"/>
      </rPr>
      <t xml:space="preserve">
•erectile dysfunction </t>
    </r>
    <r>
      <rPr>
        <b/>
        <sz val="12"/>
        <color theme="1"/>
        <rFont val="Lato"/>
        <family val="2"/>
      </rPr>
      <t>or</t>
    </r>
    <r>
      <rPr>
        <sz val="12"/>
        <color theme="1"/>
        <rFont val="Lato"/>
        <family val="2"/>
      </rPr>
      <t xml:space="preserve">
•visible haematuria. </t>
    </r>
  </si>
  <si>
    <r>
      <t xml:space="preserve">Consider an urgent referral (for an appointment within 2 weeks) for assessment for possible oral cancer by a dentist in people who have either:
•a lump on the lip or in the oral cavity </t>
    </r>
    <r>
      <rPr>
        <b/>
        <sz val="12"/>
        <color theme="1"/>
        <rFont val="Lato"/>
        <family val="2"/>
      </rPr>
      <t>or</t>
    </r>
    <r>
      <rPr>
        <sz val="12"/>
        <color theme="1"/>
        <rFont val="Lato"/>
        <family val="2"/>
      </rPr>
      <t xml:space="preserve">
•a red or red and white patch in the oral cavity consistent with erythroplakia or erythroleukoplakia. </t>
    </r>
  </si>
  <si>
    <t>Ensure that the results of investigations are reviewed and acted upon appropriately, with the healthcare professional who ordered the investigation taking or explicitly passing on responsibility for this. Be aware of the possibility of false‑negative results for chest X‑rays and tests for occult blood in faeces.</t>
  </si>
  <si>
    <t>Weighted 7‑point checklist</t>
  </si>
  <si>
    <t>recognition and referral</t>
  </si>
  <si>
    <t>NG12</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</si>
  <si>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</si>
  <si>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</si>
  <si>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Tools and resources</t>
    </r>
    <r>
      <rPr>
        <sz val="12"/>
        <rFont val="Lato"/>
        <family val="2"/>
      </rPr>
      <t xml:space="preserve"> to help put the guidance into practice are available on the NICE website. </t>
    </r>
  </si>
  <si>
    <t xml:space="preserve">Baseline assessment: Suspected cancer: </t>
  </si>
  <si>
    <t>Table 1 Age-specific PSA thresholds for people with possible symptoms of prostate cancer</t>
  </si>
  <si>
    <t>Age (years)</t>
  </si>
  <si>
    <t>Prostate specific antigen threshold (micrograms/litre)</t>
  </si>
  <si>
    <t>Below 40</t>
  </si>
  <si>
    <t>40 to 49</t>
  </si>
  <si>
    <t>50 to 59</t>
  </si>
  <si>
    <t>60 to 69</t>
  </si>
  <si>
    <t>70 to 79</t>
  </si>
  <si>
    <t>Above 79</t>
  </si>
  <si>
    <t>Use clinical judgement</t>
  </si>
  <si>
    <t>More than 2.5</t>
  </si>
  <si>
    <t>More than 3.5</t>
  </si>
  <si>
    <t>More than 4.5</t>
  </si>
  <si>
    <t>More than 6.5</t>
  </si>
  <si>
    <t>Major features of the lesions (scoring 2 points each): 
•	change in size
•	irregular shape
•	irregular colour.
Minor features of the lesions (scoring 1 point each): 
•	largest diameter 7 mm or more
•	inflammation
•	oozing
•	change in sensation.</t>
  </si>
  <si>
    <t xml:space="preserve">Follow NICE’s guidance on improving outcomes for people with skin tumours including melanoma for advice on who should excise suspected basal cell carcinomas. </t>
  </si>
  <si>
    <t xml:space="preserve">Non‑Hodgkin's lymphoma </t>
  </si>
  <si>
    <t xml:space="preserve">Hodgkin's lymphoma </t>
  </si>
  <si>
    <t xml:space="preserve">Consider a very urgent referral (for an appointment within 48 hours) for specialist assessment for non Hodgkin’s lymphoma in children and young people presenting with unexplained lymphadenopathy or splenomegaly. When considering referral, take into account any associated symptoms, particularly fever, night sweats, shortness of breath, pruritus or weight loss. </t>
  </si>
  <si>
    <r>
      <t>Consider a review for people with any symptom that is associated with an increased risk of cancer, but who do not meet the criteria for referral or other investigative action. The review may be:
•	planned within a time frame agreed with the person</t>
    </r>
    <r>
      <rPr>
        <b/>
        <sz val="12"/>
        <color theme="1"/>
        <rFont val="Lato"/>
        <family val="2"/>
      </rPr>
      <t xml:space="preserve"> or</t>
    </r>
    <r>
      <rPr>
        <sz val="12"/>
        <color theme="1"/>
        <rFont val="Lato"/>
        <family val="2"/>
      </rPr>
      <t xml:space="preserve">
•	patient initiated if new symptoms develop, the person continues to be concerned, or their symptoms recur, persist or worsen. </t>
    </r>
  </si>
  <si>
    <t>Baseline assessment tool for suspected cancer: recognition and referral (NICE guideline NG12)</t>
  </si>
  <si>
    <t>2015, amended 2023</t>
  </si>
  <si>
    <t>1.3.6</t>
  </si>
  <si>
    <t>Consider routine referral for people if they have a skin lesion that raises the suspicion of a basal cell carcinoma. (Typical features of basal cell carcinoma include: an ulcer with a raised rolled edge; prominent fine blood vessels around a lesion; or a nodule on the skin [particularly pearly or waxy nodules].)</t>
  </si>
  <si>
    <t>Separate recommendations have been made for adults and for children and young people to reflect that there are different referral pathways. In practice young people (aged 16 to 24) may be referred using either pathway depending on their age and local arrangements.</t>
  </si>
  <si>
    <t>Separate recommendations have been made for adults and for children and young people to reflect that there are different referral pathways. In practice young people (aged 16 to 24) may be referred using either pathway depending on their age and local arrangements.</t>
  </si>
  <si>
    <t>Some symptoms or symptom combinations may be features of several different cancers. For some of these symptoms, the risk for each individual cancer may be low but the total risk of cancer of any type may be higher. This section includes recommendations for these symptoms.</t>
  </si>
  <si>
    <t xml:space="preserve">For people who have not returned a faecal sample or who have a FIT result below 10 micrograms of haemoglobin per gram of faeces:
•safety netting processes should be in place
•referral to an appropriate secondary care pathway should not be delayed if there is strong clinical concern of cancer because of ongoing unexplained symptoms (for example, abdominal mass). </t>
  </si>
  <si>
    <t>Clinicians should consider if people need additional help, information or support to return their sample. </t>
  </si>
  <si>
    <t xml:space="preserve">FIT should be offered even if the person has previously had a negative FIT result through the NHS bowel cancer screening programme. People with a rectal mass, an unexplained anal mass or unexplained anal ulceration do not need to be offered FIT before referral is considered. </t>
  </si>
  <si>
    <r>
      <t>Offer quantitative faecal immunochemical testing (FIT) using HM‑JACKarc or OC‑Sensor to guide referral for suspected colorectal cancer in adults:
•with an abdominal mass,</t>
    </r>
    <r>
      <rPr>
        <b/>
        <sz val="12"/>
        <color theme="1"/>
        <rFont val="Lato"/>
        <family val="2"/>
      </rPr>
      <t xml:space="preserve"> or</t>
    </r>
    <r>
      <rPr>
        <sz val="12"/>
        <color theme="1"/>
        <rFont val="Lato"/>
        <family val="2"/>
      </rPr>
      <t xml:space="preserve">
•with a change in bowel habit, </t>
    </r>
    <r>
      <rPr>
        <b/>
        <sz val="12"/>
        <color theme="1"/>
        <rFont val="Lato"/>
        <family val="2"/>
      </rPr>
      <t>or</t>
    </r>
    <r>
      <rPr>
        <sz val="12"/>
        <color theme="1"/>
        <rFont val="Lato"/>
        <family val="2"/>
      </rPr>
      <t xml:space="preserve">
•with iron-deficiency anaemia,</t>
    </r>
    <r>
      <rPr>
        <b/>
        <sz val="12"/>
        <color theme="1"/>
        <rFont val="Lato"/>
        <family val="2"/>
      </rPr>
      <t xml:space="preserve"> or</t>
    </r>
    <r>
      <rPr>
        <sz val="12"/>
        <color theme="1"/>
        <rFont val="Lato"/>
        <family val="2"/>
      </rPr>
      <t xml:space="preserve">
•aged 40 and over with unexplained weight loss and abdominal pain, </t>
    </r>
    <r>
      <rPr>
        <b/>
        <sz val="12"/>
        <color theme="1"/>
        <rFont val="Lato"/>
        <family val="2"/>
      </rPr>
      <t>or</t>
    </r>
    <r>
      <rPr>
        <sz val="12"/>
        <color theme="1"/>
        <rFont val="Lato"/>
        <family val="2"/>
      </rPr>
      <t xml:space="preserve">
•aged under 50 with rectal bleeding and either of the following unexplained symptoms:
 ◦abdominal pain
 ◦weight loss,</t>
    </r>
    <r>
      <rPr>
        <b/>
        <sz val="12"/>
        <color theme="1"/>
        <rFont val="Lato"/>
        <family val="2"/>
      </rPr>
      <t xml:space="preserve"> or</t>
    </r>
    <r>
      <rPr>
        <sz val="12"/>
        <color theme="1"/>
        <rFont val="Lato"/>
        <family val="2"/>
      </rPr>
      <t xml:space="preserve">
•aged 50 and over with any of the following unexplained symptoms:
 ◦rectal bleeding
 ◦abdominal pain
 ◦weight loss, </t>
    </r>
    <r>
      <rPr>
        <b/>
        <sz val="12"/>
        <color theme="1"/>
        <rFont val="Lato"/>
        <family val="2"/>
      </rPr>
      <t>or</t>
    </r>
    <r>
      <rPr>
        <sz val="12"/>
        <color theme="1"/>
        <rFont val="Lato"/>
        <family val="2"/>
      </rPr>
      <t xml:space="preserve">
•aged 60 and over with anaemia even in the absence of iron deficiency.</t>
    </r>
  </si>
  <si>
    <t>Published: 23 June 2015</t>
  </si>
  <si>
    <r>
      <rPr>
        <sz val="12"/>
        <rFont val="Lato"/>
        <family val="2"/>
      </rPr>
      <t xml:space="preserve">It should be used in conjunction with </t>
    </r>
    <r>
      <rPr>
        <b/>
        <u/>
        <sz val="12"/>
        <color rgb="FF0000FF"/>
        <rFont val="Lato"/>
        <family val="2"/>
      </rPr>
      <t>suspected cancer: recognition and referral</t>
    </r>
    <r>
      <rPr>
        <sz val="12"/>
        <rFont val="Lato"/>
        <family val="2"/>
      </rPr>
      <t xml:space="preserve"> (NICE guideline NG12).</t>
    </r>
  </si>
  <si>
    <t>Updated: 2 October 2023</t>
  </si>
  <si>
    <r>
      <t>Refer people using a suspected cancer pathway referral for lung cancer if they:
•have chest X‑ray findings that suggest lung cancer</t>
    </r>
    <r>
      <rPr>
        <b/>
        <sz val="12"/>
        <color theme="1"/>
        <rFont val="Lato"/>
        <family val="2"/>
      </rPr>
      <t xml:space="preserve"> or</t>
    </r>
    <r>
      <rPr>
        <sz val="12"/>
        <color theme="1"/>
        <rFont val="Lato"/>
        <family val="2"/>
      </rPr>
      <t xml:space="preserve">
•are aged 40 and over with unexplained haemoptysis. </t>
    </r>
  </si>
  <si>
    <t xml:space="preserve">Consider an urgent chest X ray (to be done within 2 weeks) to assess for lung cancer in people aged 40 and over with any of the following:
•persistent or recurrent chest infection 
•finger clubbing 
•supraclavicular lymphadenopathy or persistent cervical lymphadenopathy 
•chest signs consistent with lung cancer 
•thrombocytosis. </t>
  </si>
  <si>
    <t xml:space="preserve">Refer people using a suspected cancer pathway referral for mesothelioma if they have chest X‑ray findings that suggest mesothelioma. </t>
  </si>
  <si>
    <r>
      <t>Offer urgent, direct access upper gastrointestinal endoscopy (to be done within 2 weeks) to assess for oesophageal cancer in people:
•with dysphagia</t>
    </r>
    <r>
      <rPr>
        <b/>
        <sz val="12"/>
        <color theme="1"/>
        <rFont val="Lato"/>
        <family val="2"/>
      </rPr>
      <t xml:space="preserve"> or</t>
    </r>
    <r>
      <rPr>
        <sz val="12"/>
        <color theme="1"/>
        <rFont val="Lato"/>
        <family val="2"/>
      </rPr>
      <t xml:space="preserve">
•aged 55 and over with weight loss </t>
    </r>
    <r>
      <rPr>
        <b/>
        <sz val="12"/>
        <color theme="1"/>
        <rFont val="Lato"/>
        <family val="2"/>
      </rPr>
      <t>and</t>
    </r>
    <r>
      <rPr>
        <sz val="12"/>
        <color theme="1"/>
        <rFont val="Lato"/>
        <family val="2"/>
      </rPr>
      <t xml:space="preserve"> any of the following: 
◦upper abdominal pain 
◦reflux
◦dyspepsia. </t>
    </r>
  </si>
  <si>
    <t xml:space="preserve">Consider non-urgent, direct access upper gastrointestinal endoscopy to assess for oesophageal cancer in people with haematemesis. </t>
  </si>
  <si>
    <r>
      <t xml:space="preserve">Consider non‑urgent, direct access upper gastrointestinal endoscopy to assess for oesophageal cancer in people aged 55 or over with:
•treatment‑resistant dyspepsia </t>
    </r>
    <r>
      <rPr>
        <b/>
        <sz val="12"/>
        <color theme="1"/>
        <rFont val="Lato"/>
        <family val="2"/>
      </rPr>
      <t>or</t>
    </r>
    <r>
      <rPr>
        <sz val="12"/>
        <color theme="1"/>
        <rFont val="Lato"/>
        <family val="2"/>
      </rPr>
      <t xml:space="preserve">
•upper abdominal pain with low haemoglobin levels </t>
    </r>
    <r>
      <rPr>
        <b/>
        <sz val="12"/>
        <color theme="1"/>
        <rFont val="Lato"/>
        <family val="2"/>
      </rPr>
      <t>or</t>
    </r>
    <r>
      <rPr>
        <sz val="12"/>
        <color theme="1"/>
        <rFont val="Lato"/>
        <family val="2"/>
      </rPr>
      <t xml:space="preserve">
•raised platelet count with any of the following:
◦nausea
◦vomiting
◦weight loss
◦reflux
◦dyspepsia
◦upper abdominal pain, </t>
    </r>
    <r>
      <rPr>
        <b/>
        <sz val="12"/>
        <color theme="1"/>
        <rFont val="Lato"/>
        <family val="2"/>
      </rPr>
      <t>or</t>
    </r>
    <r>
      <rPr>
        <sz val="12"/>
        <color theme="1"/>
        <rFont val="Lato"/>
        <family val="2"/>
      </rPr>
      <t xml:space="preserve">
•nausea or vomiting with any of the following:
◦weight loss
◦reflux
◦dyspepsia
◦upper abdominal pain.
</t>
    </r>
  </si>
  <si>
    <t xml:space="preserve">Refer people using a suspected cancer pathway referral  for pancreatic cancer if they are aged 40 and over and have jaundice. </t>
  </si>
  <si>
    <t xml:space="preserve">Consider a suspected cancer pathway referral for people with an upper abdominal mass consistent with stomach cancer. </t>
  </si>
  <si>
    <r>
      <t xml:space="preserve">Offer urgent, direct access upper gastrointestinal endoscopy (to be performed within 2 weeks) to assess for stomach cancer in people:
•with dysphagia </t>
    </r>
    <r>
      <rPr>
        <b/>
        <sz val="12"/>
        <color theme="1"/>
        <rFont val="Lato"/>
        <family val="2"/>
      </rPr>
      <t>or</t>
    </r>
    <r>
      <rPr>
        <sz val="12"/>
        <color theme="1"/>
        <rFont val="Lato"/>
        <family val="2"/>
      </rPr>
      <t xml:space="preserve">
•aged 55 and over with weight loss </t>
    </r>
    <r>
      <rPr>
        <b/>
        <sz val="12"/>
        <color theme="1"/>
        <rFont val="Lato"/>
        <family val="2"/>
      </rPr>
      <t>and</t>
    </r>
    <r>
      <rPr>
        <sz val="12"/>
        <color theme="1"/>
        <rFont val="Lato"/>
        <family val="2"/>
      </rPr>
      <t xml:space="preserve"> any of the following:
◦upper abdominal pain
◦reflux
◦dyspepsia. </t>
    </r>
  </si>
  <si>
    <r>
      <t xml:space="preserve">Consider non‑urgent, direct access upper gastrointestinal endoscopy to assess for stomach cancer in people aged 55 or over with:
•treatment‑resistant dyspepsia </t>
    </r>
    <r>
      <rPr>
        <b/>
        <sz val="12"/>
        <color theme="1"/>
        <rFont val="Lato"/>
        <family val="2"/>
      </rPr>
      <t>or</t>
    </r>
    <r>
      <rPr>
        <sz val="12"/>
        <color theme="1"/>
        <rFont val="Lato"/>
        <family val="2"/>
      </rPr>
      <t xml:space="preserve">
•upper abdominal pain with low haemoglobin levels </t>
    </r>
    <r>
      <rPr>
        <b/>
        <sz val="12"/>
        <color theme="1"/>
        <rFont val="Lato"/>
        <family val="2"/>
      </rPr>
      <t>or</t>
    </r>
    <r>
      <rPr>
        <sz val="12"/>
        <color theme="1"/>
        <rFont val="Lato"/>
        <family val="2"/>
      </rPr>
      <t xml:space="preserve">
•raised platelet count with any of the following:
◦nausea
◦vomiting 
◦weight loss 
◦reflux
◦dyspepsia 
◦upper abdominal pain, </t>
    </r>
    <r>
      <rPr>
        <b/>
        <sz val="12"/>
        <color theme="1"/>
        <rFont val="Lato"/>
        <family val="2"/>
      </rPr>
      <t>or</t>
    </r>
    <r>
      <rPr>
        <sz val="12"/>
        <color theme="1"/>
        <rFont val="Lato"/>
        <family val="2"/>
      </rPr>
      <t xml:space="preserve">
•nausea or vomiting with any of the following:
◦weight loss 
◦reflux
◦dyspepsia 
◦upper abdominal pain. </t>
    </r>
  </si>
  <si>
    <t xml:space="preserve">Consider non‑urgent, direct access upper gastrointestinal endoscopy to assess for stomach cancer in people with haematemesis. </t>
  </si>
  <si>
    <t xml:space="preserve">Consider an urgent, direct access ultrasound scan (to be done within 2 weeks) to assess for gall bladder cancer in people with an upper abdominal mass consistent with an enlarged gall bladder. </t>
  </si>
  <si>
    <t xml:space="preserve">Consider an urgent, direct access ultrasound scan (to be done within 2 weeks) to assess for liver cancer in people with an upper abdominal mass consistent with an enlarged liver. </t>
  </si>
  <si>
    <t>Refer adults using a suspected cancer pathway referral for colorectal cancer if they have a FIT result of at least 10 micrograms of haemoglobin per gram of faeces. </t>
  </si>
  <si>
    <t>Consider a suspected cancer pathway referral for colorectal cancer in adults with a rectal mass. </t>
  </si>
  <si>
    <t xml:space="preserve">Consider a suspected cancer pathway referral for anal cancer in people with an unexplained anal mass or unexplained anal ulceration. </t>
  </si>
  <si>
    <r>
      <t xml:space="preserve">Refer people using a suspected cancer pathway referral for breast cancer if they are:
•aged 30 and over and have an unexplained breast lump with or without pain </t>
    </r>
    <r>
      <rPr>
        <b/>
        <sz val="12"/>
        <color theme="1"/>
        <rFont val="Lato"/>
        <family val="2"/>
      </rPr>
      <t>or</t>
    </r>
    <r>
      <rPr>
        <sz val="12"/>
        <color theme="1"/>
        <rFont val="Lato"/>
        <family val="2"/>
      </rPr>
      <t xml:space="preserve">
•aged 50 and over with any of the following symptoms in one nipple only:
◦discharge 
◦retraction 
◦other changes of concern. </t>
    </r>
  </si>
  <si>
    <r>
      <t xml:space="preserve">Consider a suspected cancer pathway referral for breast cancer in people:
•with skin changes that suggest breast cancer </t>
    </r>
    <r>
      <rPr>
        <b/>
        <sz val="12"/>
        <color theme="1"/>
        <rFont val="Lato"/>
        <family val="2"/>
      </rPr>
      <t>or</t>
    </r>
    <r>
      <rPr>
        <sz val="12"/>
        <color theme="1"/>
        <rFont val="Lato"/>
        <family val="2"/>
      </rPr>
      <t xml:space="preserve">
•aged 30 and over with an unexplained lump in the axilla.</t>
    </r>
  </si>
  <si>
    <t>The recommendations in this section have been incorporated from NICE’s guideline on ovarian cancer and have not been updated. The recommendations for ovarian cancer apply to women aged 18 and over.</t>
  </si>
  <si>
    <t xml:space="preserve">Make a referral to a gynaecological cancer service using a suspected cancer pathway referral if physical examination identifies ascites and/or a pelvic or abdominal mass (which is not obviously uterine fibroids). </t>
  </si>
  <si>
    <t xml:space="preserve">Carry out appropriate tests for ovarian cancer (see recommendations 1.5.6 to 1.5.9) in any woman of 50 or over who has experienced symptoms within the last 12 months that suggest irritable bowel syndrome (IBS), because IBS rarely presents for the first time in women of this age. (See NICE’s guideline on irritable bowel syndrome in adults). </t>
  </si>
  <si>
    <t xml:space="preserve">If the ultrasound suggests ovarian cancer, make a referral to a gynaecological cancer service using a suspected cancer pathway referral. </t>
  </si>
  <si>
    <t xml:space="preserve">Refer women using a suspected cancer pathway referral  for endometrial cancer if they are aged 55 and over with post‑menopausal bleeding (unexplained vaginal bleeding more than 12 months after menstruation has stopped because of the menopause). </t>
  </si>
  <si>
    <t xml:space="preserve">Consider a suspected cancer pathway referral for endometrial cancer in women aged under 55 with post‑menopausal bleeding. </t>
  </si>
  <si>
    <t xml:space="preserve">Consider a suspected cancer pathway referral for women if, on examination, the appearance of their cervix is consistent with cervical cancer. </t>
  </si>
  <si>
    <t xml:space="preserve">Consider a suspected cancer pathway referral for vulval cancer in women with an unexplained vulval lump, ulceration or bleeding.  </t>
  </si>
  <si>
    <t xml:space="preserve">Consider a suspected cancer pathway referral for vaginal cancer in women with an unexplained palpable mass in or at the entrance to the vagina. </t>
  </si>
  <si>
    <t xml:space="preserve">Refer men using a suspected cancer pathway referral for prostate cancer if their prostate feels malignant on digital rectal examination. </t>
  </si>
  <si>
    <t xml:space="preserve">Consider referring people with possible symptoms of prostate cancer, as specified in recommendation 1.6.2, using a suspected cancer pathway referral for prostate cancer if their PSA levels are above the threshold for their age in table 1. Take into account the person’s preferences and any comorbidities when making the decision. </t>
  </si>
  <si>
    <r>
      <t xml:space="preserve">Refer people using a suspected cancer pathway referral for bladder cancer if they are:
•aged 45 and over and have:
◦ unexplained visible haematuria without urinary tract infection </t>
    </r>
    <r>
      <rPr>
        <b/>
        <sz val="12"/>
        <color theme="1"/>
        <rFont val="Lato"/>
        <family val="2"/>
      </rPr>
      <t>or</t>
    </r>
    <r>
      <rPr>
        <sz val="12"/>
        <color theme="1"/>
        <rFont val="Lato"/>
        <family val="2"/>
      </rPr>
      <t xml:space="preserve">
◦visible haematuria that persists or recurs after successful treatment of urinary tract infection, </t>
    </r>
    <r>
      <rPr>
        <b/>
        <sz val="12"/>
        <color theme="1"/>
        <rFont val="Lato"/>
        <family val="2"/>
      </rPr>
      <t>or</t>
    </r>
    <r>
      <rPr>
        <sz val="12"/>
        <color theme="1"/>
        <rFont val="Lato"/>
        <family val="2"/>
      </rPr>
      <t xml:space="preserve">
•aged 60 and over and have unexplained non‑visible haematuria and either dysuria or a raised white cell count on a blood test. </t>
    </r>
  </si>
  <si>
    <r>
      <t xml:space="preserve">Refer people using a suspected cancer pathway referral for renal cancer if they are aged 45 and over and have:
•unexplained visible haematuria without urinary tract infection </t>
    </r>
    <r>
      <rPr>
        <b/>
        <sz val="12"/>
        <color theme="1"/>
        <rFont val="Lato"/>
        <family val="2"/>
      </rPr>
      <t>or</t>
    </r>
    <r>
      <rPr>
        <sz val="12"/>
        <color theme="1"/>
        <rFont val="Lato"/>
        <family val="2"/>
      </rPr>
      <t xml:space="preserve">
•visible haematuria that persists or recurs after successful treatment of urinary tract infection. </t>
    </r>
  </si>
  <si>
    <t>Consider a suspected cancer pathway referral for testicular cancer in men if they have a non‑painful enlargement or change in shape or texture of the testis.</t>
  </si>
  <si>
    <r>
      <t xml:space="preserve">Consider a suspected cancer pathway referral for penile cancer in men if they have either:
•a penile mass or ulcerated lesion, where a sexually transmitted infection has been excluded as a cause, </t>
    </r>
    <r>
      <rPr>
        <b/>
        <sz val="12"/>
        <color theme="1"/>
        <rFont val="Lato"/>
        <family val="2"/>
      </rPr>
      <t>or</t>
    </r>
    <r>
      <rPr>
        <sz val="12"/>
        <color theme="1"/>
        <rFont val="Lato"/>
        <family val="2"/>
      </rPr>
      <t xml:space="preserve">
•a persistent penile lesion after treatment for a sexually transmitted infection has been completed.</t>
    </r>
  </si>
  <si>
    <t>Consider a suspected cancer pathway referral for penile cancer in men with unexplained or persistent symptoms affecting the foreskin or glans.</t>
  </si>
  <si>
    <r>
      <t xml:space="preserve">Refer people using a suspected cancer pathway referral for melanoma if they have a suspicious pigmented skin lesion with a </t>
    </r>
    <r>
      <rPr>
        <sz val="12"/>
        <rFont val="Lato"/>
        <family val="2"/>
      </rPr>
      <t>weighted 7‑point checklist</t>
    </r>
    <r>
      <rPr>
        <sz val="12"/>
        <color theme="1"/>
        <rFont val="Lato"/>
        <family val="2"/>
      </rPr>
      <t xml:space="preserve"> score of 3 or more. </t>
    </r>
  </si>
  <si>
    <t xml:space="preserve">Refer people using a suspected cancer pathway referral if dermoscopy suggests melanoma of the skin. </t>
  </si>
  <si>
    <t xml:space="preserve">Consider a suspected cancer pathway referral for melanoma in people with a pigmented or non‑pigmented skin lesion that suggests nodular melanoma. </t>
  </si>
  <si>
    <t xml:space="preserve"> Consider a suspected cancer pathway referral for people with a skin lesion that raises the suspicion of squamous cell carcinoma. </t>
  </si>
  <si>
    <t>Only consider a suspected cancer pathway referral for people with a skin lesion that raises the suspicion of a basal cell carcinoma if there is particular concern that a delay may have a significant impact, because of factors such as lesion site or size.</t>
  </si>
  <si>
    <r>
      <t xml:space="preserve">Consider a suspected cancer pathway referral for laryngeal cancer in people aged 45 and over with:
•persistent unexplained hoarseness </t>
    </r>
    <r>
      <rPr>
        <b/>
        <sz val="12"/>
        <color theme="1"/>
        <rFont val="Lato"/>
        <family val="2"/>
      </rPr>
      <t>or</t>
    </r>
    <r>
      <rPr>
        <sz val="12"/>
        <color theme="1"/>
        <rFont val="Lato"/>
        <family val="2"/>
      </rPr>
      <t xml:space="preserve"> 
•an unexplained lump in the neck. </t>
    </r>
  </si>
  <si>
    <r>
      <t xml:space="preserve">Consider a suspected cancer pathway referral for oral cancer in people with either:
•unexplained ulceration in the oral cavity lasting for more than 3 weeks </t>
    </r>
    <r>
      <rPr>
        <b/>
        <sz val="12"/>
        <color theme="1"/>
        <rFont val="Lato"/>
        <family val="2"/>
      </rPr>
      <t xml:space="preserve">or </t>
    </r>
    <r>
      <rPr>
        <sz val="12"/>
        <color theme="1"/>
        <rFont val="Lato"/>
        <family val="2"/>
      </rPr>
      <t xml:space="preserve">
•a persistent and unexplained lump in the neck.  </t>
    </r>
  </si>
  <si>
    <r>
      <t xml:space="preserve">Consider a suspected cancer pathway referral by the dentist for oral cancer in people when assessed by a dentist as having either:
•a lump on the lip or in the oral cavity consistent with oral cancer </t>
    </r>
    <r>
      <rPr>
        <b/>
        <sz val="12"/>
        <color theme="1"/>
        <rFont val="Lato"/>
        <family val="2"/>
      </rPr>
      <t>or</t>
    </r>
    <r>
      <rPr>
        <sz val="12"/>
        <color theme="1"/>
        <rFont val="Lato"/>
        <family val="2"/>
      </rPr>
      <t xml:space="preserve">
•a red or red and white patch in the oral cavity consistent with erythroplakia or erythroleukoplakia.</t>
    </r>
  </si>
  <si>
    <t xml:space="preserve">Consider a suspected cancer pathway referral for thyroid cancer in people with an unexplained thyroid lump. </t>
  </si>
  <si>
    <t>Consider an urgent, direct access MRI scan of the brain (or CT scan if MRI is contraindicated) (to be performed within 2 weeks) to assess for brain or central nervous system cancer in adults with progressive, sub‑acute loss of central neurological function.</t>
  </si>
  <si>
    <t xml:space="preserve">Refer people using a suspected cancer pathway referral  if the results of protein electrophoresis or a Bence‑Jones protein urine test suggest myeloma. </t>
  </si>
  <si>
    <t>Consider a suspected cancer pathway referral for non‑Hodgkin's lymphoma in adults presenting with unexplained lymphadenopathy or splenomegaly. When considering referral, take into account any associated symptoms, particularly fever, night sweats, shortness of breath, pruritus or weight loss.</t>
  </si>
  <si>
    <t>Consider a suspected cancer pathway referral for Hodgkin's lymphoma in adults presenting with unexplained lymphadenopathy. When considering referral, take into account any associated symptoms, particularly fever, night sweats, shortness of breath, pruritus, weight loss or alcohol‑induced lymph node pain.</t>
  </si>
  <si>
    <t xml:space="preserve">Consider a suspected cancer pathway referral for adults if an X‑ray suggests the possibility of bone sarcoma. </t>
  </si>
  <si>
    <t xml:space="preserve">Consider a suspected cancer pathway referral for adults if they have ultrasound scan findings that are suggestive of soft tissue sarcoma or if ultrasound findings are uncertain and clinical concern persists. </t>
  </si>
  <si>
    <t>NICE has published a guideline on babies, children and young people’s experience of healthcare.</t>
  </si>
  <si>
    <r>
      <t xml:space="preserve">For people with unexplained weight loss, which is a symptom of several cancers including colorectal, gastro‑oesophageal, lung, prostate, pancreatic and urological cancer:
•carry out an assessment for additional symptoms, signs or findings that may help to clarify which cancer is most likely </t>
    </r>
    <r>
      <rPr>
        <b/>
        <sz val="12"/>
        <color theme="1"/>
        <rFont val="Lato"/>
        <family val="2"/>
      </rPr>
      <t>and</t>
    </r>
    <r>
      <rPr>
        <sz val="12"/>
        <color theme="1"/>
        <rFont val="Lato"/>
        <family val="2"/>
      </rPr>
      <t xml:space="preserve">
•offer urgent investigation or a suspected cancer pathway referral.</t>
    </r>
  </si>
  <si>
    <r>
      <t xml:space="preserve">For people with unexplained appetite loss, which is a symptom of several cancers including lung, oesophageal, stomach, colorectal, pancreatic, bladder and renal cancer:
•carry out an assessment for additional symptoms, signs or findings that may help to clarify which cancer is most likely </t>
    </r>
    <r>
      <rPr>
        <b/>
        <sz val="12"/>
        <color theme="1"/>
        <rFont val="Lato"/>
        <family val="2"/>
      </rPr>
      <t>and</t>
    </r>
    <r>
      <rPr>
        <sz val="12"/>
        <color theme="1"/>
        <rFont val="Lato"/>
        <family val="2"/>
      </rPr>
      <t xml:space="preserve">
•offer urgent investigation or a suspected cancer pathway referral.</t>
    </r>
  </si>
  <si>
    <r>
      <t xml:space="preserve">For people with deep vein thrombosis, which is associated with several cancers including urogenital, breast, colorectal and lung cancer:
•carry out an assessment for additional symptoms, signs or findings that may help to clarify which cancer is most likely </t>
    </r>
    <r>
      <rPr>
        <b/>
        <sz val="12"/>
        <color theme="1"/>
        <rFont val="Lato"/>
        <family val="2"/>
      </rPr>
      <t>and</t>
    </r>
    <r>
      <rPr>
        <sz val="12"/>
        <color theme="1"/>
        <rFont val="Lato"/>
        <family val="2"/>
      </rPr>
      <t xml:space="preserve">
•consider urgent investigation or a suspected cancer pathway referral.</t>
    </r>
  </si>
  <si>
    <t xml:space="preserve">Consider an urgent, direct access CT scan (to be performed within 2 weeks), or an urgent ultrasound scan if CT is not available, to assess for pancreatic cancer in people aged 60 and over with weight loss and any of the following:
•diarrhoea
•back pain
•abdominal pain
•nausea
•vomiting
•constipation
•new‑onset diabetes. </t>
  </si>
  <si>
    <t xml:space="preserve">Consider an urgent, direct access ultrasound scan (to be done within 2 weeks) to assess for soft tissue sarcoma in adults with an unexplained lump that is increasing in size. </t>
  </si>
  <si>
    <t xml:space="preserve">Consider referral for ophthalmological assessment using a suspected cancer pathway referral for retinoblastoma in children with an absent fundal (‘red’) reflex. If there is new-onset squint that occurs together with an absent fundal (‘red’) reflex, see the recommendation on new-onset squint with loss of red reflex in NICE’s guideline on suspected neurological conditions. </t>
  </si>
  <si>
    <t>Recommendations on patient support, safety netting and the diagnostic process</t>
  </si>
  <si>
    <t>Use this guideline to guide referrals. If still uncertain about whether a referral is needed, consider contacting a specialist (see the recommendations on the diagnostic process). Consider a review for people with any symptom associated with increased cancer risk who do not meet the criteria for referral or investigative action (see the recommendations on safety netting).</t>
  </si>
  <si>
    <r>
      <rPr>
        <sz val="12"/>
        <rFont val="Lato"/>
        <family val="2"/>
      </rPr>
      <t xml:space="preserve">National Institute for Health and Care Excellence
Level 1A, City Tower, Piccadilly Plaza, Manchester M1 4BT; www.nice.org.uk
Copyright
© NICE 2024. All rights reserved. </t>
    </r>
    <r>
      <rPr>
        <u/>
        <sz val="12"/>
        <color rgb="FF0000FF"/>
        <rFont val="Lato"/>
        <family val="2"/>
      </rPr>
      <t>Subject to Notice of rights</t>
    </r>
    <r>
      <rPr>
        <sz val="12"/>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</si>
</sst>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1"/>
      <color theme="1"/>
      <name val="Calibri"/>
      <family val="2"/>
      <scheme val="minor"/>
    </font>
    <font>
      <sz val="11"/>
      <name val="Arial"/>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sz val="12"/>
      <color theme="1"/>
      <name val="Lato"/>
      <family val="2"/>
    </font>
    <font>
      <b/>
      <sz val="12"/>
      <color theme="1"/>
      <name val="Lato"/>
      <family val="2"/>
    </font>
    <font>
      <b/>
      <sz val="12"/>
      <name val="Lato"/>
      <family val="2"/>
    </font>
    <font>
      <b/>
      <sz val="12"/>
      <color rgb="FFFFFFFF"/>
      <name val="Lato"/>
      <family val="2"/>
    </font>
    <font>
      <sz val="12"/>
      <color rgb="FFFFFFFF"/>
      <name val="Lato"/>
      <family val="2"/>
    </font>
    <font>
      <sz val="12"/>
      <name val="Lato"/>
      <family val="2"/>
    </font>
    <font>
      <u/>
      <sz val="12"/>
      <color rgb="FF0000FF"/>
      <name val="Lato"/>
      <family val="2"/>
    </font>
    <font>
      <b/>
      <sz val="12"/>
      <color theme="1"/>
      <name val="Arial"/>
      <family val="2"/>
    </font>
    <font>
      <sz val="12"/>
      <color theme="1"/>
      <name val="Arial"/>
      <family val="2"/>
    </font>
    <font>
      <sz val="12"/>
      <color theme="1"/>
      <name val="Symbol"/>
      <family val="1"/>
      <charset val="2"/>
    </font>
    <font>
      <sz val="12"/>
      <color theme="1"/>
      <name val="Times New Roman"/>
      <family val="1"/>
    </font>
    <font>
      <b/>
      <sz val="24"/>
      <color rgb="FF222222"/>
      <name val="Lato"/>
      <family val="2"/>
    </font>
    <font>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b/>
      <u/>
      <sz val="12"/>
      <color rgb="FF0000FF"/>
      <name val="Lato"/>
      <family val="2"/>
    </font>
    <font>
      <b/>
      <sz val="12"/>
      <color indexed="8"/>
      <name val="Lato"/>
      <family val="2"/>
    </font>
    <font>
      <sz val="12"/>
      <color indexed="8"/>
      <name val="Lato"/>
      <family val="2"/>
    </font>
    <font>
      <b/>
      <sz val="18"/>
      <color theme="1"/>
      <name val="Lato Black"/>
      <family val="2"/>
    </font>
    <font>
      <sz val="11"/>
      <color theme="1"/>
      <name val="Lato Black"/>
      <family val="2"/>
    </font>
    <font>
      <sz val="24"/>
      <name val="Lato"/>
      <family val="2"/>
    </font>
    <font>
      <b/>
      <sz val="13"/>
      <color rgb="FFFFFFFF"/>
      <name val="Lato"/>
      <family val="2"/>
    </font>
    <font>
      <b/>
      <sz val="14"/>
      <color theme="1"/>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applyNumberFormat="0" applyFill="0" applyBorder="0" applyProtection="0">
      <alignment vertical="top" wrapText="1"/>
      <protection locked="0"/>
    </xf>
    <xf numFmtId="0" fontId="4" fillId="0" borderId="0" applyNumberFormat="0" applyFill="0" applyBorder="0" applyAlignment="0" applyProtection="0"/>
    <xf numFmtId="0" fontId="1" fillId="0" borderId="0" applyNumberFormat="0" applyFill="0" applyBorder="0" applyAlignment="0" applyProtection="0"/>
    <xf numFmtId="0" fontId="9" fillId="0" borderId="0"/>
  </cellStyleXfs>
  <cellXfs count="89">
    <xf numFmtId="0" fontId="0" fillId="0" borderId="0" xfId="0"/>
    <xf numFmtId="0" fontId="5" fillId="0" borderId="0" xfId="0" applyFont="1"/>
    <xf numFmtId="0" fontId="5" fillId="0" borderId="0" xfId="0" applyFont="1" applyAlignment="1">
      <alignment wrapText="1"/>
    </xf>
    <xf numFmtId="0" fontId="7" fillId="0" borderId="0" xfId="0" applyFont="1"/>
    <xf numFmtId="0" fontId="8" fillId="0" borderId="0" xfId="0" applyFont="1"/>
    <xf numFmtId="0" fontId="6" fillId="0" borderId="0" xfId="0" applyFont="1"/>
    <xf numFmtId="0" fontId="5" fillId="0" borderId="0" xfId="0" applyFont="1" applyAlignment="1">
      <alignment horizontal="right" wrapText="1"/>
    </xf>
    <xf numFmtId="0" fontId="9" fillId="0" borderId="0" xfId="0" applyFont="1"/>
    <xf numFmtId="0" fontId="9" fillId="0" borderId="0" xfId="0" applyFont="1" applyAlignment="1">
      <alignment wrapText="1"/>
    </xf>
    <xf numFmtId="0" fontId="9" fillId="0" borderId="0" xfId="0" applyFont="1" applyAlignment="1">
      <alignment horizontal="right" wrapText="1"/>
    </xf>
    <xf numFmtId="0" fontId="10" fillId="0" borderId="0" xfId="0" applyFont="1" applyAlignment="1">
      <alignment horizontal="right" wrapText="1"/>
    </xf>
    <xf numFmtId="0" fontId="11"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0" xfId="0" applyNumberFormat="1" applyFont="1" applyAlignment="1">
      <alignment horizontal="right" wrapText="1"/>
    </xf>
    <xf numFmtId="9" fontId="10" fillId="0" borderId="1" xfId="0" applyNumberFormat="1" applyFont="1" applyBorder="1" applyAlignment="1">
      <alignment horizontal="center" wrapText="1"/>
    </xf>
    <xf numFmtId="0" fontId="12" fillId="4" borderId="1" xfId="0" applyFont="1" applyFill="1" applyBorder="1" applyAlignment="1">
      <alignment wrapText="1"/>
    </xf>
    <xf numFmtId="0" fontId="12" fillId="4" borderId="1" xfId="0" applyFont="1" applyFill="1" applyBorder="1" applyAlignment="1">
      <alignment horizontal="right" wrapText="1"/>
    </xf>
    <xf numFmtId="0" fontId="12" fillId="5" borderId="2" xfId="0" applyFont="1" applyFill="1" applyBorder="1"/>
    <xf numFmtId="0" fontId="9" fillId="5" borderId="3" xfId="0" applyFont="1" applyFill="1" applyBorder="1" applyAlignment="1">
      <alignment wrapText="1"/>
    </xf>
    <xf numFmtId="0" fontId="9" fillId="5" borderId="3" xfId="0" applyFont="1" applyFill="1" applyBorder="1" applyAlignment="1">
      <alignment horizontal="right" wrapText="1"/>
    </xf>
    <xf numFmtId="164" fontId="9" fillId="5" borderId="3" xfId="0" applyNumberFormat="1" applyFont="1" applyFill="1" applyBorder="1" applyAlignment="1">
      <alignment wrapText="1"/>
    </xf>
    <xf numFmtId="164" fontId="9" fillId="5" borderId="4" xfId="0" applyNumberFormat="1" applyFont="1" applyFill="1" applyBorder="1" applyAlignment="1">
      <alignment wrapText="1"/>
    </xf>
    <xf numFmtId="0" fontId="9" fillId="0" borderId="1" xfId="0" applyFont="1" applyBorder="1" applyAlignment="1">
      <alignment vertical="top" wrapText="1"/>
    </xf>
    <xf numFmtId="0" fontId="9" fillId="0" borderId="1" xfId="0" applyFont="1" applyBorder="1" applyAlignment="1">
      <alignment wrapText="1"/>
    </xf>
    <xf numFmtId="0" fontId="9" fillId="0" borderId="1" xfId="0" applyFont="1" applyBorder="1" applyAlignment="1">
      <alignment horizontal="right" wrapText="1"/>
    </xf>
    <xf numFmtId="164" fontId="9" fillId="0" borderId="1" xfId="0" applyNumberFormat="1" applyFont="1" applyBorder="1" applyAlignment="1">
      <alignment wrapText="1"/>
    </xf>
    <xf numFmtId="0" fontId="9" fillId="0" borderId="2" xfId="0" applyFont="1" applyBorder="1" applyAlignment="1">
      <alignment vertical="top" wrapText="1"/>
    </xf>
    <xf numFmtId="0" fontId="13" fillId="0" borderId="1" xfId="0" applyFont="1" applyBorder="1" applyAlignment="1">
      <alignment wrapText="1"/>
    </xf>
    <xf numFmtId="0" fontId="9" fillId="0" borderId="0" xfId="0" applyFont="1" applyAlignment="1">
      <alignment vertical="top" wrapText="1"/>
    </xf>
    <xf numFmtId="164" fontId="9" fillId="0" borderId="0" xfId="0" applyNumberFormat="1" applyFont="1" applyAlignment="1">
      <alignment wrapText="1"/>
    </xf>
    <xf numFmtId="0" fontId="5" fillId="0" borderId="0" xfId="4" applyFont="1"/>
    <xf numFmtId="0" fontId="16" fillId="0" borderId="0" xfId="0" applyFont="1" applyAlignment="1">
      <alignment vertical="center"/>
    </xf>
    <xf numFmtId="0" fontId="18" fillId="0" borderId="0" xfId="0" applyFont="1" applyAlignment="1">
      <alignment horizontal="left" vertical="center" indent="1"/>
    </xf>
    <xf numFmtId="0" fontId="17" fillId="0" borderId="0" xfId="0" applyFont="1" applyAlignment="1">
      <alignment vertical="center"/>
    </xf>
    <xf numFmtId="0" fontId="19" fillId="0" borderId="0" xfId="0" applyFont="1"/>
    <xf numFmtId="0" fontId="9" fillId="0" borderId="0" xfId="4"/>
    <xf numFmtId="0" fontId="9" fillId="2" borderId="5" xfId="4" applyFill="1" applyBorder="1"/>
    <xf numFmtId="0" fontId="9" fillId="2" borderId="6" xfId="4" applyFill="1" applyBorder="1"/>
    <xf numFmtId="0" fontId="9" fillId="2" borderId="0" xfId="4" applyFill="1"/>
    <xf numFmtId="0" fontId="9" fillId="2" borderId="7" xfId="4" applyFill="1" applyBorder="1"/>
    <xf numFmtId="0" fontId="20" fillId="2" borderId="0" xfId="4" applyFont="1" applyFill="1" applyAlignment="1">
      <alignment vertical="top" wrapText="1"/>
    </xf>
    <xf numFmtId="0" fontId="21" fillId="2" borderId="0" xfId="4" applyFont="1" applyFill="1" applyAlignment="1">
      <alignment vertical="top"/>
    </xf>
    <xf numFmtId="0" fontId="21" fillId="2" borderId="0" xfId="4" applyFont="1" applyFill="1" applyAlignment="1">
      <alignment horizontal="left" vertical="top" wrapText="1"/>
    </xf>
    <xf numFmtId="0" fontId="21" fillId="2" borderId="0" xfId="4" applyFont="1" applyFill="1" applyAlignment="1">
      <alignment horizontal="left" vertical="top"/>
    </xf>
    <xf numFmtId="0" fontId="20" fillId="2" borderId="7" xfId="4" applyFont="1" applyFill="1" applyBorder="1" applyAlignment="1">
      <alignment vertical="top" wrapText="1"/>
    </xf>
    <xf numFmtId="0" fontId="20" fillId="2" borderId="0" xfId="4" applyFont="1" applyFill="1" applyAlignment="1">
      <alignment horizontal="left" vertical="top" wrapText="1"/>
    </xf>
    <xf numFmtId="0" fontId="22" fillId="2" borderId="0" xfId="4" applyFont="1" applyFill="1" applyAlignment="1">
      <alignment vertical="top" wrapText="1"/>
    </xf>
    <xf numFmtId="0" fontId="22" fillId="2" borderId="7" xfId="4" applyFont="1" applyFill="1" applyBorder="1" applyAlignment="1">
      <alignment vertical="top" wrapText="1"/>
    </xf>
    <xf numFmtId="0" fontId="23" fillId="2" borderId="0" xfId="4" applyFont="1" applyFill="1" applyAlignment="1">
      <alignment vertical="top"/>
    </xf>
    <xf numFmtId="0" fontId="24" fillId="2" borderId="0" xfId="4" applyFont="1" applyFill="1" applyAlignment="1">
      <alignment vertical="top"/>
    </xf>
    <xf numFmtId="0" fontId="24" fillId="2" borderId="7" xfId="4" applyFont="1" applyFill="1" applyBorder="1" applyAlignment="1">
      <alignment vertical="top"/>
    </xf>
    <xf numFmtId="0" fontId="24" fillId="2" borderId="0" xfId="4" applyFont="1" applyFill="1" applyAlignment="1">
      <alignment horizontal="left" vertical="top"/>
    </xf>
    <xf numFmtId="0" fontId="25" fillId="2" borderId="0" xfId="4" applyFont="1" applyFill="1" applyAlignment="1">
      <alignment vertical="center"/>
    </xf>
    <xf numFmtId="0" fontId="9" fillId="2" borderId="8" xfId="4" applyFill="1" applyBorder="1"/>
    <xf numFmtId="0" fontId="9" fillId="2" borderId="9" xfId="4" applyFill="1" applyBorder="1"/>
    <xf numFmtId="0" fontId="14" fillId="0" borderId="0" xfId="0" applyFont="1" applyAlignment="1">
      <alignment wrapText="1"/>
    </xf>
    <xf numFmtId="0" fontId="14" fillId="0" borderId="0" xfId="0" applyFont="1" applyAlignment="1">
      <alignment horizontal="left" wrapText="1"/>
    </xf>
    <xf numFmtId="0" fontId="26" fillId="0" borderId="0" xfId="1" applyFont="1" applyProtection="1">
      <alignment vertical="top" wrapText="1"/>
    </xf>
    <xf numFmtId="0" fontId="10" fillId="0" borderId="1" xfId="0" applyFont="1" applyBorder="1"/>
    <xf numFmtId="0" fontId="9" fillId="3" borderId="1" xfId="0" applyFont="1" applyFill="1" applyBorder="1"/>
    <xf numFmtId="0" fontId="15" fillId="0" borderId="0" xfId="1" applyFont="1" applyProtection="1">
      <alignment vertical="top" wrapText="1"/>
    </xf>
    <xf numFmtId="0" fontId="29" fillId="0" borderId="0" xfId="0" applyFont="1"/>
    <xf numFmtId="0" fontId="30" fillId="0" borderId="0" xfId="0" applyFont="1"/>
    <xf numFmtId="0" fontId="31" fillId="2" borderId="0" xfId="4" applyFont="1" applyFill="1" applyAlignment="1">
      <alignment horizontal="left" vertical="top"/>
    </xf>
    <xf numFmtId="0" fontId="32" fillId="5" borderId="2" xfId="0" applyFont="1" applyFill="1" applyBorder="1"/>
    <xf numFmtId="0" fontId="33" fillId="0" borderId="0" xfId="4" applyFont="1" applyAlignment="1">
      <alignment vertical="top"/>
    </xf>
    <xf numFmtId="0" fontId="32" fillId="4" borderId="10" xfId="4" applyFont="1" applyFill="1" applyBorder="1" applyAlignment="1">
      <alignment vertical="top" wrapText="1"/>
    </xf>
    <xf numFmtId="0" fontId="32" fillId="4" borderId="11" xfId="4" applyFont="1" applyFill="1" applyBorder="1" applyAlignment="1">
      <alignment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horizontal="left" vertical="center" wrapText="1" indent="1"/>
    </xf>
    <xf numFmtId="0" fontId="2" fillId="0" borderId="0" xfId="0" applyFont="1" applyAlignment="1">
      <alignment horizontal="left" vertical="center" wrapText="1"/>
    </xf>
    <xf numFmtId="0" fontId="12" fillId="5" borderId="19" xfId="0" applyFont="1" applyFill="1" applyBorder="1"/>
    <xf numFmtId="0" fontId="9" fillId="5" borderId="5" xfId="0" applyFont="1" applyFill="1" applyBorder="1" applyAlignment="1">
      <alignment wrapText="1"/>
    </xf>
    <xf numFmtId="0" fontId="9" fillId="5" borderId="5" xfId="0" applyFont="1" applyFill="1" applyBorder="1" applyAlignment="1">
      <alignment horizontal="right" wrapText="1"/>
    </xf>
    <xf numFmtId="164" fontId="9" fillId="5" borderId="5" xfId="0" applyNumberFormat="1" applyFont="1" applyFill="1" applyBorder="1" applyAlignment="1">
      <alignment wrapText="1"/>
    </xf>
    <xf numFmtId="164" fontId="9" fillId="5" borderId="6" xfId="0" applyNumberFormat="1" applyFont="1" applyFill="1" applyBorder="1" applyAlignment="1">
      <alignment wrapText="1"/>
    </xf>
    <xf numFmtId="0" fontId="9" fillId="0" borderId="20" xfId="0" applyFont="1" applyBorder="1" applyAlignment="1">
      <alignment wrapText="1"/>
    </xf>
    <xf numFmtId="0" fontId="9" fillId="0" borderId="20" xfId="0" applyFont="1" applyBorder="1" applyAlignment="1">
      <alignment horizontal="right" wrapText="1"/>
    </xf>
    <xf numFmtId="164" fontId="9" fillId="0" borderId="20" xfId="0" applyNumberFormat="1" applyFont="1" applyBorder="1" applyAlignment="1">
      <alignment wrapText="1"/>
    </xf>
    <xf numFmtId="0" fontId="9" fillId="0" borderId="21" xfId="0" applyFont="1" applyBorder="1" applyAlignment="1">
      <alignment vertical="top" wrapText="1"/>
    </xf>
    <xf numFmtId="0" fontId="9" fillId="0" borderId="22" xfId="0" applyFont="1" applyBorder="1" applyAlignment="1">
      <alignment wrapText="1"/>
    </xf>
    <xf numFmtId="0" fontId="9" fillId="0" borderId="22" xfId="0" applyFont="1" applyBorder="1" applyAlignment="1">
      <alignment horizontal="right" wrapText="1"/>
    </xf>
    <xf numFmtId="164" fontId="9" fillId="0" borderId="22" xfId="0" applyNumberFormat="1" applyFont="1" applyBorder="1" applyAlignment="1">
      <alignment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C8BDAA5F-BC54-4624-A807-30D7CD9B91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1C4BF153-E6C3-4DAF-812C-145B97D58AA9}"/>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333375</xdr:colOff>
      <xdr:row>3</xdr:row>
      <xdr:rowOff>19050</xdr:rowOff>
    </xdr:to>
    <xdr:pic>
      <xdr:nvPicPr>
        <xdr:cNvPr id="3" name="Picture 1" descr="NICE: National Institute for Health and Care Excellence">
          <a:extLst>
            <a:ext uri="{FF2B5EF4-FFF2-40B4-BE49-F238E27FC236}">
              <a16:creationId xmlns:a16="http://schemas.microsoft.com/office/drawing/2014/main" id="{F0D8D766-7D1B-4C4C-A6FF-3B853A68A8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4000500"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DB574E92-301E-4C8A-85C8-774C5CCC66F5}"/>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ice.org.uk/guidance/ng12/resources" TargetMode="External"/><Relationship Id="rId1" Type="http://schemas.openxmlformats.org/officeDocument/2006/relationships/hyperlink" Target="https://www.nice.org.uk/guidance/ng1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1B3A3-E500-4375-A52C-DD23E24170C8}">
  <sheetPr>
    <pageSetUpPr fitToPage="1"/>
  </sheetPr>
  <dimension ref="A1:G22"/>
  <sheetViews>
    <sheetView tabSelected="1" workbookViewId="0">
      <selection activeCell="A61" sqref="A61"/>
    </sheetView>
  </sheetViews>
  <sheetFormatPr defaultColWidth="11.7109375" defaultRowHeight="15" x14ac:dyDescent="0.2"/>
  <cols>
    <col min="1" max="1" width="17.42578125" style="39" customWidth="1"/>
    <col min="2" max="6" width="11.7109375" style="39"/>
    <col min="7" max="7" width="6.5703125" style="39" customWidth="1"/>
    <col min="8" max="16384" width="11.7109375" style="39"/>
  </cols>
  <sheetData>
    <row r="1" spans="1:7" x14ac:dyDescent="0.2">
      <c r="A1" s="37"/>
      <c r="B1" s="37"/>
      <c r="C1" s="37"/>
      <c r="D1" s="37"/>
      <c r="E1" s="37"/>
      <c r="F1" s="37"/>
      <c r="G1" s="38"/>
    </row>
    <row r="2" spans="1:7" x14ac:dyDescent="0.2">
      <c r="G2" s="40"/>
    </row>
    <row r="3" spans="1:7" x14ac:dyDescent="0.2">
      <c r="G3" s="40"/>
    </row>
    <row r="4" spans="1:7" ht="21.75" customHeight="1" x14ac:dyDescent="0.2">
      <c r="G4" s="40"/>
    </row>
    <row r="5" spans="1:7" x14ac:dyDescent="0.2">
      <c r="G5" s="40"/>
    </row>
    <row r="6" spans="1:7" x14ac:dyDescent="0.2">
      <c r="G6" s="40"/>
    </row>
    <row r="7" spans="1:7" ht="22.5" customHeight="1" x14ac:dyDescent="0.2">
      <c r="G7" s="40"/>
    </row>
    <row r="8" spans="1:7" ht="30" x14ac:dyDescent="0.2">
      <c r="A8" s="41"/>
      <c r="B8" s="41"/>
      <c r="C8" s="41"/>
      <c r="D8" s="41"/>
      <c r="E8" s="41"/>
      <c r="F8" s="41"/>
      <c r="G8" s="40"/>
    </row>
    <row r="9" spans="1:7" ht="30" customHeight="1" x14ac:dyDescent="0.2">
      <c r="A9" s="42" t="s">
        <v>241</v>
      </c>
      <c r="B9" s="42"/>
      <c r="C9" s="42"/>
      <c r="D9" s="42"/>
      <c r="E9" s="42"/>
      <c r="F9" s="42"/>
      <c r="G9" s="40"/>
    </row>
    <row r="10" spans="1:7" ht="38.450000000000003" customHeight="1" x14ac:dyDescent="0.2">
      <c r="A10" s="64" t="s">
        <v>236</v>
      </c>
      <c r="B10" s="43"/>
      <c r="C10" s="43"/>
      <c r="D10" s="43"/>
      <c r="E10" s="43"/>
      <c r="F10" s="43"/>
      <c r="G10" s="40"/>
    </row>
    <row r="11" spans="1:7" ht="30" x14ac:dyDescent="0.2">
      <c r="A11" s="44" t="s">
        <v>237</v>
      </c>
      <c r="B11" s="43"/>
      <c r="C11" s="43"/>
      <c r="D11" s="43"/>
      <c r="E11" s="43"/>
      <c r="F11" s="43"/>
      <c r="G11" s="45"/>
    </row>
    <row r="12" spans="1:7" ht="22.5" customHeight="1" x14ac:dyDescent="0.2">
      <c r="A12" s="46"/>
      <c r="B12" s="46"/>
      <c r="C12" s="46"/>
      <c r="D12" s="46"/>
      <c r="E12" s="46"/>
      <c r="F12" s="46"/>
      <c r="G12" s="45"/>
    </row>
    <row r="13" spans="1:7" ht="33" customHeight="1" x14ac:dyDescent="0.2">
      <c r="A13" s="47"/>
      <c r="B13" s="47"/>
      <c r="C13" s="47"/>
      <c r="D13" s="47"/>
      <c r="E13" s="47"/>
      <c r="F13" s="47"/>
      <c r="G13" s="48"/>
    </row>
    <row r="14" spans="1:7" ht="27" x14ac:dyDescent="0.2">
      <c r="A14" s="49" t="s">
        <v>273</v>
      </c>
      <c r="B14" s="50"/>
      <c r="C14" s="50"/>
      <c r="D14" s="50"/>
      <c r="E14" s="50"/>
      <c r="F14" s="50"/>
      <c r="G14" s="51"/>
    </row>
    <row r="15" spans="1:7" ht="27" x14ac:dyDescent="0.2">
      <c r="A15" s="49" t="s">
        <v>275</v>
      </c>
      <c r="B15" s="50"/>
      <c r="C15" s="50"/>
      <c r="D15" s="50"/>
      <c r="E15" s="50"/>
      <c r="F15" s="50"/>
      <c r="G15" s="51"/>
    </row>
    <row r="16" spans="1:7" ht="27" x14ac:dyDescent="0.2">
      <c r="A16" s="52"/>
      <c r="B16" s="52"/>
      <c r="C16" s="52"/>
      <c r="D16" s="52"/>
      <c r="E16" s="52"/>
      <c r="F16" s="52"/>
      <c r="G16" s="51"/>
    </row>
    <row r="17" spans="1:7" ht="27" x14ac:dyDescent="0.2">
      <c r="A17" s="52"/>
      <c r="B17" s="52"/>
      <c r="C17" s="52"/>
      <c r="D17" s="52"/>
      <c r="E17" s="52"/>
      <c r="F17" s="52"/>
      <c r="G17" s="51"/>
    </row>
    <row r="18" spans="1:7" ht="27" x14ac:dyDescent="0.2">
      <c r="A18" s="52"/>
      <c r="B18" s="52"/>
      <c r="C18" s="52"/>
      <c r="D18" s="52"/>
      <c r="E18" s="52"/>
      <c r="F18" s="52"/>
      <c r="G18" s="51"/>
    </row>
    <row r="19" spans="1:7" ht="22.5" customHeight="1" x14ac:dyDescent="0.2">
      <c r="A19" s="53"/>
      <c r="G19" s="40"/>
    </row>
    <row r="20" spans="1:7" x14ac:dyDescent="0.2">
      <c r="G20" s="40"/>
    </row>
    <row r="21" spans="1:7" x14ac:dyDescent="0.2">
      <c r="G21" s="40"/>
    </row>
    <row r="22" spans="1:7" x14ac:dyDescent="0.2">
      <c r="A22" s="54"/>
      <c r="B22" s="54"/>
      <c r="C22" s="54"/>
      <c r="D22" s="54"/>
      <c r="E22" s="54"/>
      <c r="F22" s="54"/>
      <c r="G22" s="5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42578125" style="1" customWidth="1"/>
    <col min="2" max="16384" width="8.85546875" style="1"/>
  </cols>
  <sheetData>
    <row r="1" spans="1:4" ht="73.349999999999994" customHeight="1" x14ac:dyDescent="0.2">
      <c r="A1" s="76" t="s">
        <v>262</v>
      </c>
    </row>
    <row r="2" spans="1:4" ht="15" x14ac:dyDescent="0.2">
      <c r="A2" s="56"/>
    </row>
    <row r="3" spans="1:4" ht="62.45" customHeight="1" x14ac:dyDescent="0.2">
      <c r="A3" s="57" t="s">
        <v>180</v>
      </c>
    </row>
    <row r="4" spans="1:4" ht="24.6" customHeight="1" x14ac:dyDescent="0.2">
      <c r="A4" s="56"/>
    </row>
    <row r="5" spans="1:4" ht="54" customHeight="1" x14ac:dyDescent="0.2">
      <c r="A5" s="56" t="s">
        <v>17</v>
      </c>
    </row>
    <row r="6" spans="1:4" ht="15" x14ac:dyDescent="0.2">
      <c r="A6" s="56"/>
    </row>
    <row r="7" spans="1:4" ht="42.95" customHeight="1" x14ac:dyDescent="0.2">
      <c r="A7" s="58" t="s">
        <v>274</v>
      </c>
    </row>
    <row r="8" spans="1:4" ht="15" x14ac:dyDescent="0.2">
      <c r="A8" s="8"/>
    </row>
    <row r="9" spans="1:4" ht="30" x14ac:dyDescent="0.2">
      <c r="A9" s="8" t="s">
        <v>0</v>
      </c>
    </row>
    <row r="10" spans="1:4" ht="15" x14ac:dyDescent="0.2">
      <c r="A10" s="8"/>
    </row>
    <row r="11" spans="1:4" ht="15" x14ac:dyDescent="0.2">
      <c r="A11" s="59" t="s">
        <v>238</v>
      </c>
    </row>
    <row r="12" spans="1:4" ht="15" x14ac:dyDescent="0.2">
      <c r="A12" s="60"/>
      <c r="D12" s="4"/>
    </row>
    <row r="13" spans="1:4" ht="15" x14ac:dyDescent="0.2">
      <c r="A13" s="8"/>
    </row>
    <row r="14" spans="1:4" ht="60" customHeight="1" x14ac:dyDescent="0.2">
      <c r="A14" s="56" t="s">
        <v>16</v>
      </c>
    </row>
    <row r="15" spans="1:4" ht="15" x14ac:dyDescent="0.2">
      <c r="A15" s="8"/>
    </row>
    <row r="16" spans="1:4" ht="30" x14ac:dyDescent="0.2">
      <c r="A16" s="56" t="s">
        <v>1</v>
      </c>
    </row>
    <row r="17" spans="1:1" ht="15" x14ac:dyDescent="0.2">
      <c r="A17" s="8"/>
    </row>
    <row r="18" spans="1:1" ht="30" x14ac:dyDescent="0.2">
      <c r="A18" s="8" t="s">
        <v>239</v>
      </c>
    </row>
    <row r="19" spans="1:1" ht="15" x14ac:dyDescent="0.2">
      <c r="A19" s="8"/>
    </row>
    <row r="20" spans="1:1" ht="30" x14ac:dyDescent="0.2">
      <c r="A20" s="58" t="s">
        <v>240</v>
      </c>
    </row>
    <row r="21" spans="1:1" ht="15" x14ac:dyDescent="0.2">
      <c r="A21" s="7"/>
    </row>
    <row r="22" spans="1:1" ht="15" x14ac:dyDescent="0.2">
      <c r="A22" s="7"/>
    </row>
    <row r="23" spans="1:1" ht="75" x14ac:dyDescent="0.2">
      <c r="A23" s="61" t="s">
        <v>334</v>
      </c>
    </row>
  </sheetData>
  <dataValidations count="1">
    <dataValidation type="list" allowBlank="1" showInputMessage="1" showErrorMessage="1" sqref="A12" xr:uid="{00000000-0002-0000-0100-000000000000}">
      <formula1>"Yes,Partially,No"</formula1>
    </dataValidation>
  </dataValidations>
  <hyperlinks>
    <hyperlink ref="A7" r:id="rId1" display="It should be used in conjunction with Suspected cancer: recognition and referral (NICE clinical guideline NG12)." xr:uid="{00000000-0004-0000-0100-000000000000}"/>
    <hyperlink ref="A20" r:id="rId2" xr:uid="{00000000-0004-0000-0100-000002000000}"/>
  </hyperlinks>
  <pageMargins left="0.7" right="0.7" top="0.75" bottom="0.75" header="0.3" footer="0.3"/>
  <pageSetup paperSize="9"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517489"/>
  </sheetPr>
  <dimension ref="A1:K189"/>
  <sheetViews>
    <sheetView showGridLines="0" zoomScaleNormal="100" workbookViewId="0">
      <pane xSplit="1" ySplit="7" topLeftCell="B8"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20.5703125" style="6" customWidth="1"/>
    <col min="4" max="4" width="22.5703125" style="2" customWidth="1"/>
    <col min="5" max="5" width="55" style="2" customWidth="1"/>
    <col min="6" max="6" width="18.42578125" style="2" customWidth="1"/>
    <col min="7" max="7" width="55" style="2" customWidth="1"/>
    <col min="8" max="8" width="24.140625" style="2" customWidth="1"/>
    <col min="9" max="9" width="18.42578125" style="2" customWidth="1"/>
    <col min="10" max="10" width="12.42578125" style="2" customWidth="1"/>
    <col min="11" max="11" width="22" style="2" customWidth="1"/>
    <col min="12" max="12" width="49.42578125" style="1" customWidth="1"/>
    <col min="13" max="16384" width="9.140625" style="1"/>
  </cols>
  <sheetData>
    <row r="1" spans="1:11" ht="23.25" customHeight="1" x14ac:dyDescent="0.3">
      <c r="A1" s="62" t="s">
        <v>262</v>
      </c>
      <c r="B1" s="63"/>
      <c r="C1" s="63"/>
      <c r="D1" s="63"/>
      <c r="E1" s="63"/>
      <c r="F1" s="63"/>
      <c r="G1" s="63"/>
      <c r="H1" s="63"/>
      <c r="I1" s="63"/>
      <c r="J1" s="63"/>
      <c r="K1" s="63"/>
    </row>
    <row r="2" spans="1:11" ht="15" x14ac:dyDescent="0.2">
      <c r="A2" s="8"/>
      <c r="B2" s="8"/>
      <c r="C2" s="9"/>
      <c r="D2" s="8"/>
      <c r="E2" s="8"/>
      <c r="F2" s="8"/>
      <c r="G2" s="8"/>
      <c r="H2" s="8"/>
      <c r="I2" s="8"/>
      <c r="J2" s="8"/>
      <c r="K2" s="8"/>
    </row>
    <row r="3" spans="1:11" ht="15" x14ac:dyDescent="0.2">
      <c r="A3" s="8"/>
      <c r="B3" s="8"/>
      <c r="C3" s="10"/>
      <c r="D3" s="8"/>
      <c r="E3" s="11" t="s">
        <v>2</v>
      </c>
      <c r="F3" s="12">
        <f>COUNTIF(D8:D189,"Yes")</f>
        <v>0</v>
      </c>
      <c r="G3" s="8"/>
      <c r="H3" s="8"/>
      <c r="I3" s="8"/>
      <c r="J3" s="8"/>
      <c r="K3" s="8"/>
    </row>
    <row r="4" spans="1:11" ht="15" x14ac:dyDescent="0.2">
      <c r="A4" s="8"/>
      <c r="B4" s="8"/>
      <c r="C4" s="10"/>
      <c r="D4" s="8"/>
      <c r="E4" s="13" t="s">
        <v>3</v>
      </c>
      <c r="F4" s="12">
        <f>COUNTIF(F8:F189,"Yes")</f>
        <v>0</v>
      </c>
      <c r="G4" s="8"/>
      <c r="H4" s="8"/>
      <c r="I4" s="8"/>
      <c r="J4" s="8"/>
      <c r="K4" s="8"/>
    </row>
    <row r="5" spans="1:11" ht="15" x14ac:dyDescent="0.2">
      <c r="A5" s="8"/>
      <c r="B5" s="8"/>
      <c r="C5" s="14"/>
      <c r="D5" s="8"/>
      <c r="E5" s="13" t="s">
        <v>4</v>
      </c>
      <c r="F5" s="15" t="str">
        <f>IF(ISERROR(F4/F3),"",F4/F3)</f>
        <v/>
      </c>
      <c r="G5" s="8"/>
      <c r="H5" s="8"/>
      <c r="I5" s="8"/>
      <c r="J5" s="8"/>
      <c r="K5" s="8"/>
    </row>
    <row r="6" spans="1:11" ht="15" x14ac:dyDescent="0.2">
      <c r="A6" s="8"/>
      <c r="B6" s="8"/>
      <c r="C6" s="9"/>
      <c r="D6" s="8"/>
      <c r="E6" s="8"/>
      <c r="F6" s="8"/>
      <c r="G6" s="8"/>
      <c r="H6" s="8"/>
      <c r="I6" s="8"/>
      <c r="J6" s="8"/>
      <c r="K6" s="8"/>
    </row>
    <row r="7" spans="1:11" s="5" customFormat="1" ht="81.75" customHeight="1" x14ac:dyDescent="0.2">
      <c r="A7" s="16" t="s">
        <v>5</v>
      </c>
      <c r="B7" s="16" t="s">
        <v>6</v>
      </c>
      <c r="C7" s="17" t="s">
        <v>7</v>
      </c>
      <c r="D7" s="16" t="s">
        <v>8</v>
      </c>
      <c r="E7" s="16" t="s">
        <v>9</v>
      </c>
      <c r="F7" s="16" t="s">
        <v>10</v>
      </c>
      <c r="G7" s="16" t="s">
        <v>11</v>
      </c>
      <c r="H7" s="16" t="s">
        <v>12</v>
      </c>
      <c r="I7" s="16" t="s">
        <v>13</v>
      </c>
      <c r="J7" s="16" t="s">
        <v>14</v>
      </c>
      <c r="K7" s="16" t="s">
        <v>15</v>
      </c>
    </row>
    <row r="8" spans="1:11" s="3" customFormat="1" ht="16.5" x14ac:dyDescent="0.25">
      <c r="A8" s="65" t="s">
        <v>18</v>
      </c>
      <c r="B8" s="19"/>
      <c r="C8" s="20"/>
      <c r="D8" s="19"/>
      <c r="E8" s="19"/>
      <c r="F8" s="19"/>
      <c r="G8" s="19"/>
      <c r="H8" s="19"/>
      <c r="I8" s="21"/>
      <c r="J8" s="21"/>
      <c r="K8" s="22"/>
    </row>
    <row r="9" spans="1:11" s="3" customFormat="1" ht="15" x14ac:dyDescent="0.2">
      <c r="A9" s="18" t="s">
        <v>19</v>
      </c>
      <c r="B9" s="19"/>
      <c r="C9" s="20"/>
      <c r="D9" s="19"/>
      <c r="E9" s="19"/>
      <c r="F9" s="19"/>
      <c r="G9" s="19"/>
      <c r="H9" s="19"/>
      <c r="I9" s="21"/>
      <c r="J9" s="21"/>
      <c r="K9" s="22"/>
    </row>
    <row r="10" spans="1:11" s="3" customFormat="1" ht="81.95" customHeight="1" x14ac:dyDescent="0.2">
      <c r="A10" s="23" t="s">
        <v>276</v>
      </c>
      <c r="B10" s="24" t="s">
        <v>20</v>
      </c>
      <c r="C10" s="25">
        <v>2015</v>
      </c>
      <c r="D10" s="24"/>
      <c r="E10" s="24"/>
      <c r="F10" s="24"/>
      <c r="G10" s="24"/>
      <c r="H10" s="24"/>
      <c r="I10" s="24"/>
      <c r="J10" s="26"/>
      <c r="K10" s="24"/>
    </row>
    <row r="11" spans="1:11" s="3" customFormat="1" ht="206.1" customHeight="1" x14ac:dyDescent="0.2">
      <c r="A11" s="23" t="s">
        <v>228</v>
      </c>
      <c r="B11" s="24" t="s">
        <v>21</v>
      </c>
      <c r="C11" s="25">
        <v>2015</v>
      </c>
      <c r="D11" s="24"/>
      <c r="E11" s="24"/>
      <c r="F11" s="24"/>
      <c r="G11" s="24"/>
      <c r="H11" s="24"/>
      <c r="I11" s="24"/>
      <c r="J11" s="26"/>
      <c r="K11" s="24"/>
    </row>
    <row r="12" spans="1:11" s="3" customFormat="1" ht="171.6" customHeight="1" x14ac:dyDescent="0.2">
      <c r="A12" s="27" t="s">
        <v>277</v>
      </c>
      <c r="B12" s="24" t="s">
        <v>23</v>
      </c>
      <c r="C12" s="25">
        <v>2015</v>
      </c>
      <c r="D12" s="24"/>
      <c r="E12" s="24"/>
      <c r="F12" s="24"/>
      <c r="G12" s="24"/>
      <c r="H12" s="24"/>
      <c r="I12" s="24"/>
      <c r="J12" s="26"/>
      <c r="K12" s="24"/>
    </row>
    <row r="13" spans="1:11" s="3" customFormat="1" ht="15" x14ac:dyDescent="0.2">
      <c r="A13" s="18" t="s">
        <v>22</v>
      </c>
      <c r="B13" s="19"/>
      <c r="C13" s="20"/>
      <c r="D13" s="19"/>
      <c r="E13" s="19"/>
      <c r="F13" s="19"/>
      <c r="G13" s="19"/>
      <c r="H13" s="19"/>
      <c r="I13" s="21"/>
      <c r="J13" s="21"/>
      <c r="K13" s="22"/>
    </row>
    <row r="14" spans="1:11" s="3" customFormat="1" ht="45" x14ac:dyDescent="0.2">
      <c r="A14" s="23" t="s">
        <v>278</v>
      </c>
      <c r="B14" s="24" t="s">
        <v>24</v>
      </c>
      <c r="C14" s="25">
        <v>2015</v>
      </c>
      <c r="D14" s="24"/>
      <c r="E14" s="24"/>
      <c r="F14" s="24"/>
      <c r="G14" s="24"/>
      <c r="H14" s="24"/>
      <c r="I14" s="24"/>
      <c r="J14" s="26"/>
      <c r="K14" s="24"/>
    </row>
    <row r="15" spans="1:11" s="3" customFormat="1" ht="264.60000000000002" customHeight="1" x14ac:dyDescent="0.2">
      <c r="A15" s="23" t="s">
        <v>229</v>
      </c>
      <c r="B15" s="24" t="s">
        <v>25</v>
      </c>
      <c r="C15" s="25">
        <v>2015</v>
      </c>
      <c r="D15" s="24"/>
      <c r="E15" s="24"/>
      <c r="F15" s="24"/>
      <c r="G15" s="24"/>
      <c r="H15" s="24"/>
      <c r="I15" s="24"/>
      <c r="J15" s="26"/>
      <c r="K15" s="24"/>
    </row>
    <row r="16" spans="1:11" s="3" customFormat="1" ht="97.5" customHeight="1" x14ac:dyDescent="0.2">
      <c r="A16" s="23" t="s">
        <v>230</v>
      </c>
      <c r="B16" s="24" t="s">
        <v>26</v>
      </c>
      <c r="C16" s="25">
        <v>2015</v>
      </c>
      <c r="D16" s="24"/>
      <c r="E16" s="24"/>
      <c r="F16" s="24"/>
      <c r="G16" s="24"/>
      <c r="H16" s="24"/>
      <c r="I16" s="24"/>
      <c r="J16" s="26"/>
      <c r="K16" s="24"/>
    </row>
    <row r="17" spans="1:11" s="3" customFormat="1" ht="16.5" x14ac:dyDescent="0.25">
      <c r="A17" s="65" t="s">
        <v>27</v>
      </c>
      <c r="B17" s="19"/>
      <c r="C17" s="20"/>
      <c r="D17" s="19"/>
      <c r="E17" s="19"/>
      <c r="F17" s="19"/>
      <c r="G17" s="19"/>
      <c r="H17" s="19"/>
      <c r="I17" s="21"/>
      <c r="J17" s="21"/>
      <c r="K17" s="22"/>
    </row>
    <row r="18" spans="1:11" s="3" customFormat="1" ht="15" x14ac:dyDescent="0.2">
      <c r="A18" s="18" t="s">
        <v>28</v>
      </c>
      <c r="B18" s="19"/>
      <c r="C18" s="20"/>
      <c r="D18" s="19"/>
      <c r="E18" s="19"/>
      <c r="F18" s="19"/>
      <c r="G18" s="19"/>
      <c r="H18" s="19"/>
      <c r="I18" s="21"/>
      <c r="J18" s="21"/>
      <c r="K18" s="22"/>
    </row>
    <row r="19" spans="1:11" s="3" customFormat="1" ht="168" customHeight="1" x14ac:dyDescent="0.2">
      <c r="A19" s="23" t="s">
        <v>279</v>
      </c>
      <c r="B19" s="24" t="s">
        <v>29</v>
      </c>
      <c r="C19" s="25">
        <v>2015</v>
      </c>
      <c r="D19" s="24"/>
      <c r="E19" s="24"/>
      <c r="F19" s="24"/>
      <c r="G19" s="28"/>
      <c r="H19" s="24"/>
      <c r="I19" s="24"/>
      <c r="J19" s="26"/>
      <c r="K19" s="24"/>
    </row>
    <row r="20" spans="1:11" s="3" customFormat="1" ht="45" x14ac:dyDescent="0.2">
      <c r="A20" s="23" t="s">
        <v>280</v>
      </c>
      <c r="B20" s="24" t="s">
        <v>30</v>
      </c>
      <c r="C20" s="25">
        <v>2015</v>
      </c>
      <c r="D20" s="24"/>
      <c r="E20" s="24"/>
      <c r="F20" s="24"/>
      <c r="G20" s="24"/>
      <c r="H20" s="24"/>
      <c r="I20" s="24"/>
      <c r="J20" s="26"/>
      <c r="K20" s="24"/>
    </row>
    <row r="21" spans="1:11" s="3" customFormat="1" ht="320.10000000000002" customHeight="1" x14ac:dyDescent="0.2">
      <c r="A21" s="23" t="s">
        <v>281</v>
      </c>
      <c r="B21" s="24" t="s">
        <v>31</v>
      </c>
      <c r="C21" s="25">
        <v>2015</v>
      </c>
      <c r="D21" s="24"/>
      <c r="E21" s="24"/>
      <c r="F21" s="24"/>
      <c r="G21" s="24"/>
      <c r="H21" s="24"/>
      <c r="I21" s="24"/>
      <c r="J21" s="26"/>
      <c r="K21" s="24"/>
    </row>
    <row r="22" spans="1:11" s="3" customFormat="1" ht="15" x14ac:dyDescent="0.2">
      <c r="A22" s="18" t="s">
        <v>32</v>
      </c>
      <c r="B22" s="19"/>
      <c r="C22" s="20"/>
      <c r="D22" s="19"/>
      <c r="E22" s="19"/>
      <c r="F22" s="19"/>
      <c r="G22" s="19"/>
      <c r="H22" s="19"/>
      <c r="I22" s="21"/>
      <c r="J22" s="21"/>
      <c r="K22" s="22"/>
    </row>
    <row r="23" spans="1:11" s="3" customFormat="1" ht="45" x14ac:dyDescent="0.2">
      <c r="A23" s="23" t="s">
        <v>282</v>
      </c>
      <c r="B23" s="24" t="s">
        <v>33</v>
      </c>
      <c r="C23" s="25">
        <v>2015</v>
      </c>
      <c r="D23" s="24"/>
      <c r="E23" s="24"/>
      <c r="F23" s="24"/>
      <c r="G23" s="24"/>
      <c r="H23" s="24"/>
      <c r="I23" s="24"/>
      <c r="J23" s="26"/>
      <c r="K23" s="24"/>
    </row>
    <row r="24" spans="1:11" s="3" customFormat="1" ht="228.95" customHeight="1" x14ac:dyDescent="0.2">
      <c r="A24" s="23" t="s">
        <v>329</v>
      </c>
      <c r="B24" s="24" t="s">
        <v>34</v>
      </c>
      <c r="C24" s="25">
        <v>2015</v>
      </c>
      <c r="D24" s="24"/>
      <c r="E24" s="24"/>
      <c r="F24" s="24"/>
      <c r="G24" s="24"/>
      <c r="H24" s="24"/>
      <c r="I24" s="24"/>
      <c r="J24" s="26"/>
      <c r="K24" s="24"/>
    </row>
    <row r="25" spans="1:11" s="3" customFormat="1" ht="15" x14ac:dyDescent="0.2">
      <c r="A25" s="18" t="s">
        <v>35</v>
      </c>
      <c r="B25" s="19"/>
      <c r="C25" s="20"/>
      <c r="D25" s="19"/>
      <c r="E25" s="19"/>
      <c r="F25" s="19"/>
      <c r="G25" s="19"/>
      <c r="H25" s="19"/>
      <c r="I25" s="21"/>
      <c r="J25" s="21"/>
      <c r="K25" s="22"/>
    </row>
    <row r="26" spans="1:11" s="3" customFormat="1" ht="45" x14ac:dyDescent="0.2">
      <c r="A26" s="23" t="s">
        <v>283</v>
      </c>
      <c r="B26" s="24" t="s">
        <v>177</v>
      </c>
      <c r="C26" s="25">
        <v>2015</v>
      </c>
      <c r="D26" s="24"/>
      <c r="E26" s="24"/>
      <c r="F26" s="24"/>
      <c r="G26" s="24"/>
      <c r="H26" s="24"/>
      <c r="I26" s="24"/>
      <c r="J26" s="26"/>
      <c r="K26" s="24"/>
    </row>
    <row r="27" spans="1:11" s="3" customFormat="1" ht="168.95" customHeight="1" x14ac:dyDescent="0.2">
      <c r="A27" s="23" t="s">
        <v>284</v>
      </c>
      <c r="B27" s="24" t="s">
        <v>36</v>
      </c>
      <c r="C27" s="25">
        <v>2015</v>
      </c>
      <c r="D27" s="24"/>
      <c r="E27" s="24"/>
      <c r="F27" s="24"/>
      <c r="G27" s="24"/>
      <c r="H27" s="24"/>
      <c r="I27" s="24"/>
      <c r="J27" s="26"/>
      <c r="K27" s="24"/>
    </row>
    <row r="28" spans="1:11" s="3" customFormat="1" ht="60.6" customHeight="1" x14ac:dyDescent="0.2">
      <c r="A28" s="23" t="s">
        <v>286</v>
      </c>
      <c r="B28" s="24" t="s">
        <v>37</v>
      </c>
      <c r="C28" s="25">
        <v>2015</v>
      </c>
      <c r="D28" s="24"/>
      <c r="E28" s="24"/>
      <c r="F28" s="24"/>
      <c r="G28" s="24"/>
      <c r="H28" s="24"/>
      <c r="I28" s="24"/>
      <c r="J28" s="26"/>
      <c r="K28" s="24"/>
    </row>
    <row r="29" spans="1:11" s="3" customFormat="1" ht="317.45" customHeight="1" x14ac:dyDescent="0.2">
      <c r="A29" s="23" t="s">
        <v>285</v>
      </c>
      <c r="B29" s="24" t="s">
        <v>38</v>
      </c>
      <c r="C29" s="25">
        <v>2015</v>
      </c>
      <c r="D29" s="24"/>
      <c r="E29" s="24"/>
      <c r="F29" s="24"/>
      <c r="G29" s="24"/>
      <c r="H29" s="24"/>
      <c r="I29" s="24"/>
      <c r="J29" s="26"/>
      <c r="K29" s="24"/>
    </row>
    <row r="30" spans="1:11" s="3" customFormat="1" ht="15" x14ac:dyDescent="0.2">
      <c r="A30" s="18" t="s">
        <v>39</v>
      </c>
      <c r="B30" s="19"/>
      <c r="C30" s="20"/>
      <c r="D30" s="19"/>
      <c r="E30" s="19"/>
      <c r="F30" s="19"/>
      <c r="G30" s="19"/>
      <c r="H30" s="19"/>
      <c r="I30" s="21"/>
      <c r="J30" s="21"/>
      <c r="K30" s="22"/>
    </row>
    <row r="31" spans="1:11" s="3" customFormat="1" ht="80.099999999999994" customHeight="1" x14ac:dyDescent="0.2">
      <c r="A31" s="23" t="s">
        <v>287</v>
      </c>
      <c r="B31" s="24" t="s">
        <v>43</v>
      </c>
      <c r="C31" s="25">
        <v>2015</v>
      </c>
      <c r="D31" s="24"/>
      <c r="E31" s="24"/>
      <c r="F31" s="24"/>
      <c r="G31" s="24"/>
      <c r="H31" s="24"/>
      <c r="I31" s="24"/>
      <c r="J31" s="26"/>
      <c r="K31" s="24"/>
    </row>
    <row r="32" spans="1:11" s="3" customFormat="1" ht="15" x14ac:dyDescent="0.2">
      <c r="A32" s="18" t="s">
        <v>40</v>
      </c>
      <c r="B32" s="19"/>
      <c r="C32" s="20"/>
      <c r="D32" s="19"/>
      <c r="E32" s="19"/>
      <c r="F32" s="19"/>
      <c r="G32" s="19"/>
      <c r="H32" s="19"/>
      <c r="I32" s="21"/>
      <c r="J32" s="21"/>
      <c r="K32" s="22"/>
    </row>
    <row r="33" spans="1:11" s="3" customFormat="1" ht="75.95" customHeight="1" x14ac:dyDescent="0.2">
      <c r="A33" s="23" t="s">
        <v>288</v>
      </c>
      <c r="B33" s="24" t="s">
        <v>44</v>
      </c>
      <c r="C33" s="25">
        <v>2015</v>
      </c>
      <c r="D33" s="24"/>
      <c r="E33" s="24"/>
      <c r="F33" s="24"/>
      <c r="G33" s="24"/>
      <c r="H33" s="24"/>
      <c r="I33" s="24"/>
      <c r="J33" s="26"/>
      <c r="K33" s="24"/>
    </row>
    <row r="34" spans="1:11" s="3" customFormat="1" ht="16.5" x14ac:dyDescent="0.25">
      <c r="A34" s="65" t="s">
        <v>41</v>
      </c>
      <c r="B34" s="19"/>
      <c r="C34" s="20"/>
      <c r="D34" s="19"/>
      <c r="E34" s="19"/>
      <c r="F34" s="19"/>
      <c r="G34" s="19"/>
      <c r="H34" s="19"/>
      <c r="I34" s="21"/>
      <c r="J34" s="21"/>
      <c r="K34" s="22"/>
    </row>
    <row r="35" spans="1:11" s="3" customFormat="1" ht="15" x14ac:dyDescent="0.2">
      <c r="A35" s="77" t="s">
        <v>42</v>
      </c>
      <c r="B35" s="78"/>
      <c r="C35" s="79"/>
      <c r="D35" s="78"/>
      <c r="E35" s="78"/>
      <c r="F35" s="78"/>
      <c r="G35" s="78"/>
      <c r="H35" s="78"/>
      <c r="I35" s="80"/>
      <c r="J35" s="80"/>
      <c r="K35" s="81"/>
    </row>
    <row r="36" spans="1:11" s="3" customFormat="1" ht="285" x14ac:dyDescent="0.2">
      <c r="A36" s="29" t="s">
        <v>272</v>
      </c>
      <c r="B36" s="86"/>
      <c r="C36" s="87"/>
      <c r="D36" s="86"/>
      <c r="E36" s="86"/>
      <c r="F36" s="86"/>
      <c r="G36" s="86"/>
      <c r="H36" s="86"/>
      <c r="I36" s="86"/>
      <c r="J36" s="88"/>
      <c r="K36" s="86"/>
    </row>
    <row r="37" spans="1:11" s="3" customFormat="1" ht="90" x14ac:dyDescent="0.2">
      <c r="A37" s="85" t="s">
        <v>271</v>
      </c>
      <c r="B37" s="82" t="s">
        <v>45</v>
      </c>
      <c r="C37" s="83">
        <v>2023</v>
      </c>
      <c r="D37" s="82"/>
      <c r="E37" s="82"/>
      <c r="F37" s="82"/>
      <c r="G37" s="82"/>
      <c r="H37" s="82"/>
      <c r="I37" s="82"/>
      <c r="J37" s="84"/>
      <c r="K37" s="82"/>
    </row>
    <row r="38" spans="1:11" s="3" customFormat="1" ht="60" x14ac:dyDescent="0.2">
      <c r="A38" s="23" t="s">
        <v>289</v>
      </c>
      <c r="B38" s="24" t="s">
        <v>182</v>
      </c>
      <c r="C38" s="25">
        <v>2023</v>
      </c>
      <c r="D38" s="24"/>
      <c r="E38" s="24"/>
      <c r="F38" s="24"/>
      <c r="G38" s="24"/>
      <c r="H38" s="24"/>
      <c r="I38" s="24"/>
      <c r="J38" s="26"/>
      <c r="K38" s="24"/>
    </row>
    <row r="39" spans="1:11" s="3" customFormat="1" ht="162.94999999999999" customHeight="1" x14ac:dyDescent="0.2">
      <c r="A39" s="23" t="s">
        <v>269</v>
      </c>
      <c r="B39" s="24" t="s">
        <v>46</v>
      </c>
      <c r="C39" s="25">
        <v>2023</v>
      </c>
      <c r="D39" s="24"/>
      <c r="E39" s="24"/>
      <c r="F39" s="24"/>
      <c r="G39" s="24"/>
      <c r="H39" s="24"/>
      <c r="I39" s="24"/>
      <c r="J39" s="26"/>
      <c r="K39" s="24"/>
    </row>
    <row r="40" spans="1:11" s="3" customFormat="1" ht="30" x14ac:dyDescent="0.2">
      <c r="A40" s="23" t="s">
        <v>270</v>
      </c>
      <c r="B40" s="24" t="s">
        <v>49</v>
      </c>
      <c r="C40" s="25">
        <v>2023</v>
      </c>
      <c r="D40" s="24"/>
      <c r="E40" s="24"/>
      <c r="F40" s="24"/>
      <c r="G40" s="24"/>
      <c r="H40" s="24"/>
      <c r="I40" s="24"/>
      <c r="J40" s="26"/>
      <c r="K40" s="24"/>
    </row>
    <row r="41" spans="1:11" s="3" customFormat="1" ht="30" x14ac:dyDescent="0.2">
      <c r="A41" s="23" t="s">
        <v>290</v>
      </c>
      <c r="B41" s="24" t="s">
        <v>50</v>
      </c>
      <c r="C41" s="25" t="s">
        <v>263</v>
      </c>
      <c r="D41" s="24"/>
      <c r="E41" s="24"/>
      <c r="F41" s="24"/>
      <c r="G41" s="24"/>
      <c r="H41" s="24"/>
      <c r="I41" s="24"/>
      <c r="J41" s="26"/>
      <c r="K41" s="24"/>
    </row>
    <row r="42" spans="1:11" s="3" customFormat="1" ht="15" x14ac:dyDescent="0.2">
      <c r="A42" s="18" t="s">
        <v>47</v>
      </c>
      <c r="B42" s="19"/>
      <c r="C42" s="20"/>
      <c r="D42" s="19"/>
      <c r="E42" s="19"/>
      <c r="F42" s="19"/>
      <c r="G42" s="19"/>
      <c r="H42" s="19"/>
      <c r="I42" s="21"/>
      <c r="J42" s="21"/>
      <c r="K42" s="22"/>
    </row>
    <row r="43" spans="1:11" s="3" customFormat="1" ht="45" x14ac:dyDescent="0.2">
      <c r="A43" s="23" t="s">
        <v>291</v>
      </c>
      <c r="B43" s="24" t="s">
        <v>264</v>
      </c>
      <c r="C43" s="25">
        <v>2015</v>
      </c>
      <c r="D43" s="24"/>
      <c r="E43" s="24"/>
      <c r="F43" s="24"/>
      <c r="G43" s="24"/>
      <c r="H43" s="24"/>
      <c r="I43" s="24"/>
      <c r="J43" s="26"/>
      <c r="K43" s="24"/>
    </row>
    <row r="44" spans="1:11" s="3" customFormat="1" ht="16.5" x14ac:dyDescent="0.25">
      <c r="A44" s="65" t="s">
        <v>48</v>
      </c>
      <c r="B44" s="19"/>
      <c r="C44" s="20"/>
      <c r="D44" s="19"/>
      <c r="E44" s="19"/>
      <c r="F44" s="19"/>
      <c r="G44" s="19"/>
      <c r="H44" s="19"/>
      <c r="I44" s="21"/>
      <c r="J44" s="21"/>
      <c r="K44" s="22"/>
    </row>
    <row r="45" spans="1:11" s="3" customFormat="1" ht="135" x14ac:dyDescent="0.2">
      <c r="A45" s="23" t="s">
        <v>292</v>
      </c>
      <c r="B45" s="24" t="s">
        <v>51</v>
      </c>
      <c r="C45" s="25">
        <v>2015</v>
      </c>
      <c r="D45" s="24"/>
      <c r="E45" s="24"/>
      <c r="F45" s="24"/>
      <c r="G45" s="24"/>
      <c r="H45" s="24"/>
      <c r="I45" s="24"/>
      <c r="J45" s="26"/>
      <c r="K45" s="24"/>
    </row>
    <row r="46" spans="1:11" s="3" customFormat="1" ht="75" x14ac:dyDescent="0.2">
      <c r="A46" s="23" t="s">
        <v>293</v>
      </c>
      <c r="B46" s="24" t="s">
        <v>52</v>
      </c>
      <c r="C46" s="25">
        <v>2015</v>
      </c>
      <c r="D46" s="24"/>
      <c r="E46" s="24"/>
      <c r="F46" s="24"/>
      <c r="G46" s="24"/>
      <c r="H46" s="24"/>
      <c r="I46" s="24"/>
      <c r="J46" s="26"/>
      <c r="K46" s="24"/>
    </row>
    <row r="47" spans="1:11" s="3" customFormat="1" ht="75" x14ac:dyDescent="0.2">
      <c r="A47" s="23" t="s">
        <v>157</v>
      </c>
      <c r="B47" s="24" t="s">
        <v>55</v>
      </c>
      <c r="C47" s="25">
        <v>2015</v>
      </c>
      <c r="D47" s="24"/>
      <c r="E47" s="24"/>
      <c r="F47" s="24"/>
      <c r="G47" s="24"/>
      <c r="H47" s="24"/>
      <c r="I47" s="24"/>
      <c r="J47" s="26"/>
      <c r="K47" s="24"/>
    </row>
    <row r="48" spans="1:11" s="3" customFormat="1" ht="16.5" x14ac:dyDescent="0.25">
      <c r="A48" s="65" t="s">
        <v>53</v>
      </c>
      <c r="B48" s="19"/>
      <c r="C48" s="20"/>
      <c r="D48" s="19"/>
      <c r="E48" s="19"/>
      <c r="F48" s="19"/>
      <c r="G48" s="19"/>
      <c r="H48" s="19"/>
      <c r="I48" s="21"/>
      <c r="J48" s="21"/>
      <c r="K48" s="22"/>
    </row>
    <row r="49" spans="1:11" s="3" customFormat="1" ht="15" x14ac:dyDescent="0.2">
      <c r="A49" s="18" t="s">
        <v>54</v>
      </c>
      <c r="B49" s="19"/>
      <c r="C49" s="20"/>
      <c r="D49" s="19"/>
      <c r="E49" s="19"/>
      <c r="F49" s="19"/>
      <c r="G49" s="19"/>
      <c r="H49" s="19"/>
      <c r="I49" s="21"/>
      <c r="J49" s="21"/>
      <c r="K49" s="22"/>
    </row>
    <row r="50" spans="1:11" s="3" customFormat="1" ht="75" x14ac:dyDescent="0.2">
      <c r="A50" s="23" t="s">
        <v>294</v>
      </c>
      <c r="B50" s="24"/>
      <c r="C50" s="25"/>
      <c r="D50" s="24"/>
      <c r="E50" s="24"/>
      <c r="F50" s="24"/>
      <c r="G50" s="24"/>
      <c r="H50" s="24"/>
      <c r="I50" s="24"/>
      <c r="J50" s="26"/>
      <c r="K50" s="24"/>
    </row>
    <row r="51" spans="1:11" s="3" customFormat="1" ht="75" x14ac:dyDescent="0.2">
      <c r="A51" s="23" t="s">
        <v>295</v>
      </c>
      <c r="B51" s="24" t="s">
        <v>56</v>
      </c>
      <c r="C51" s="25" t="s">
        <v>227</v>
      </c>
      <c r="D51" s="24"/>
      <c r="E51" s="24"/>
      <c r="F51" s="24"/>
      <c r="G51" s="24"/>
      <c r="H51" s="24"/>
      <c r="I51" s="24"/>
      <c r="J51" s="26"/>
      <c r="K51" s="24"/>
    </row>
    <row r="52" spans="1:11" s="3" customFormat="1" ht="150" x14ac:dyDescent="0.2">
      <c r="A52" s="23" t="s">
        <v>158</v>
      </c>
      <c r="B52" s="24" t="s">
        <v>57</v>
      </c>
      <c r="C52" s="25">
        <v>2011</v>
      </c>
      <c r="D52" s="24"/>
      <c r="E52" s="24"/>
      <c r="F52" s="24"/>
      <c r="G52" s="24"/>
      <c r="H52" s="24"/>
      <c r="I52" s="24"/>
      <c r="J52" s="26"/>
      <c r="K52" s="24"/>
    </row>
    <row r="53" spans="1:11" s="3" customFormat="1" ht="60" x14ac:dyDescent="0.2">
      <c r="A53" s="23" t="s">
        <v>159</v>
      </c>
      <c r="B53" s="24" t="s">
        <v>58</v>
      </c>
      <c r="C53" s="25">
        <v>2011</v>
      </c>
      <c r="D53" s="24"/>
      <c r="E53" s="24"/>
      <c r="F53" s="24"/>
      <c r="G53" s="24"/>
      <c r="H53" s="24"/>
      <c r="I53" s="24"/>
      <c r="J53" s="26"/>
      <c r="K53" s="24"/>
    </row>
    <row r="54" spans="1:11" s="3" customFormat="1" ht="45" x14ac:dyDescent="0.2">
      <c r="A54" s="23" t="s">
        <v>160</v>
      </c>
      <c r="B54" s="24" t="s">
        <v>59</v>
      </c>
      <c r="C54" s="25">
        <v>2011</v>
      </c>
      <c r="D54" s="24"/>
      <c r="E54" s="24"/>
      <c r="F54" s="24"/>
      <c r="G54" s="24"/>
      <c r="H54" s="24"/>
      <c r="I54" s="24"/>
      <c r="J54" s="26"/>
      <c r="K54" s="24"/>
    </row>
    <row r="55" spans="1:11" s="3" customFormat="1" ht="105" x14ac:dyDescent="0.2">
      <c r="A55" s="23" t="s">
        <v>296</v>
      </c>
      <c r="B55" s="24" t="s">
        <v>60</v>
      </c>
      <c r="C55" s="25">
        <v>2011</v>
      </c>
      <c r="D55" s="24"/>
      <c r="E55" s="24"/>
      <c r="F55" s="24"/>
      <c r="G55" s="24"/>
      <c r="H55" s="24"/>
      <c r="I55" s="24"/>
      <c r="J55" s="26"/>
      <c r="K55" s="24"/>
    </row>
    <row r="56" spans="1:11" s="3" customFormat="1" ht="45" x14ac:dyDescent="0.2">
      <c r="A56" s="23" t="s">
        <v>181</v>
      </c>
      <c r="B56" s="24" t="s">
        <v>61</v>
      </c>
      <c r="C56" s="25">
        <v>2011</v>
      </c>
      <c r="D56" s="24"/>
      <c r="E56" s="24"/>
      <c r="F56" s="24"/>
      <c r="G56" s="24"/>
      <c r="H56" s="24"/>
      <c r="I56" s="24"/>
      <c r="J56" s="26"/>
      <c r="K56" s="24"/>
    </row>
    <row r="57" spans="1:11" s="3" customFormat="1" ht="30" x14ac:dyDescent="0.2">
      <c r="A57" s="23" t="s">
        <v>226</v>
      </c>
      <c r="B57" s="24" t="s">
        <v>62</v>
      </c>
      <c r="C57" s="25">
        <v>2011</v>
      </c>
      <c r="D57" s="24"/>
      <c r="E57" s="24"/>
      <c r="F57" s="24"/>
      <c r="G57" s="24"/>
      <c r="H57" s="24"/>
      <c r="I57" s="24"/>
      <c r="J57" s="26"/>
      <c r="K57" s="24"/>
    </row>
    <row r="58" spans="1:11" s="3" customFormat="1" ht="45" x14ac:dyDescent="0.2">
      <c r="A58" s="23" t="s">
        <v>297</v>
      </c>
      <c r="B58" s="24" t="s">
        <v>63</v>
      </c>
      <c r="C58" s="25" t="s">
        <v>227</v>
      </c>
      <c r="D58" s="24"/>
      <c r="E58" s="24"/>
      <c r="F58" s="24"/>
      <c r="G58" s="24"/>
      <c r="H58" s="24"/>
      <c r="I58" s="24"/>
      <c r="J58" s="26"/>
      <c r="K58" s="24"/>
    </row>
    <row r="59" spans="1:11" s="3" customFormat="1" ht="120" x14ac:dyDescent="0.2">
      <c r="A59" s="23" t="s">
        <v>161</v>
      </c>
      <c r="B59" s="24" t="s">
        <v>64</v>
      </c>
      <c r="C59" s="25">
        <v>2011</v>
      </c>
      <c r="D59" s="24"/>
      <c r="E59" s="24"/>
      <c r="F59" s="24"/>
      <c r="G59" s="24"/>
      <c r="H59" s="24"/>
      <c r="I59" s="24"/>
      <c r="J59" s="26"/>
      <c r="K59" s="24"/>
    </row>
    <row r="60" spans="1:11" s="3" customFormat="1" ht="15" x14ac:dyDescent="0.2">
      <c r="A60" s="18" t="s">
        <v>65</v>
      </c>
      <c r="B60" s="19"/>
      <c r="C60" s="20"/>
      <c r="D60" s="19"/>
      <c r="E60" s="19"/>
      <c r="F60" s="19"/>
      <c r="G60" s="19"/>
      <c r="H60" s="19"/>
      <c r="I60" s="21"/>
      <c r="J60" s="21"/>
      <c r="K60" s="22"/>
    </row>
    <row r="61" spans="1:11" s="3" customFormat="1" ht="90" x14ac:dyDescent="0.2">
      <c r="A61" s="23" t="s">
        <v>298</v>
      </c>
      <c r="B61" s="24" t="s">
        <v>66</v>
      </c>
      <c r="C61" s="25">
        <v>2015</v>
      </c>
      <c r="D61" s="24"/>
      <c r="E61" s="24"/>
      <c r="F61" s="24"/>
      <c r="G61" s="24"/>
      <c r="H61" s="24"/>
      <c r="I61" s="24"/>
      <c r="J61" s="26"/>
      <c r="K61" s="24"/>
    </row>
    <row r="62" spans="1:11" s="3" customFormat="1" ht="45" x14ac:dyDescent="0.2">
      <c r="A62" s="23" t="s">
        <v>299</v>
      </c>
      <c r="B62" s="24" t="s">
        <v>67</v>
      </c>
      <c r="C62" s="25">
        <v>2015</v>
      </c>
      <c r="D62" s="24"/>
      <c r="E62" s="24"/>
      <c r="F62" s="24"/>
      <c r="G62" s="24"/>
      <c r="H62" s="24"/>
      <c r="I62" s="24"/>
      <c r="J62" s="26"/>
      <c r="K62" s="24"/>
    </row>
    <row r="63" spans="1:11" s="3" customFormat="1" ht="180" x14ac:dyDescent="0.2">
      <c r="A63" s="23" t="s">
        <v>231</v>
      </c>
      <c r="B63" s="24" t="s">
        <v>68</v>
      </c>
      <c r="C63" s="25">
        <v>2015</v>
      </c>
      <c r="D63" s="24"/>
      <c r="E63" s="24"/>
      <c r="F63" s="24"/>
      <c r="G63" s="24"/>
      <c r="H63" s="24"/>
      <c r="I63" s="24"/>
      <c r="J63" s="26"/>
      <c r="K63" s="24"/>
    </row>
    <row r="64" spans="1:11" s="3" customFormat="1" ht="15" x14ac:dyDescent="0.2">
      <c r="A64" s="18" t="s">
        <v>69</v>
      </c>
      <c r="B64" s="19"/>
      <c r="C64" s="20"/>
      <c r="D64" s="19"/>
      <c r="E64" s="19"/>
      <c r="F64" s="19"/>
      <c r="G64" s="19"/>
      <c r="H64" s="19"/>
      <c r="I64" s="21"/>
      <c r="J64" s="21"/>
      <c r="K64" s="22"/>
    </row>
    <row r="65" spans="1:11" s="3" customFormat="1" ht="45" x14ac:dyDescent="0.2">
      <c r="A65" s="23" t="s">
        <v>300</v>
      </c>
      <c r="B65" s="24" t="s">
        <v>74</v>
      </c>
      <c r="C65" s="25">
        <v>2015</v>
      </c>
      <c r="D65" s="24"/>
      <c r="E65" s="24"/>
      <c r="F65" s="24"/>
      <c r="G65" s="24"/>
      <c r="H65" s="24"/>
      <c r="I65" s="24"/>
      <c r="J65" s="26"/>
      <c r="K65" s="24"/>
    </row>
    <row r="66" spans="1:11" s="3" customFormat="1" ht="15" x14ac:dyDescent="0.2">
      <c r="A66" s="18" t="s">
        <v>70</v>
      </c>
      <c r="B66" s="19"/>
      <c r="C66" s="20"/>
      <c r="D66" s="19"/>
      <c r="E66" s="19"/>
      <c r="F66" s="19"/>
      <c r="G66" s="19"/>
      <c r="H66" s="19"/>
      <c r="I66" s="21"/>
      <c r="J66" s="21"/>
      <c r="K66" s="22"/>
    </row>
    <row r="67" spans="1:11" s="3" customFormat="1" ht="45" x14ac:dyDescent="0.2">
      <c r="A67" s="23" t="s">
        <v>301</v>
      </c>
      <c r="B67" s="24" t="s">
        <v>75</v>
      </c>
      <c r="C67" s="25">
        <v>2015</v>
      </c>
      <c r="D67" s="24"/>
      <c r="E67" s="24"/>
      <c r="F67" s="24"/>
      <c r="G67" s="24"/>
      <c r="H67" s="24"/>
      <c r="I67" s="24"/>
      <c r="J67" s="26"/>
      <c r="K67" s="24"/>
    </row>
    <row r="68" spans="1:11" s="3" customFormat="1" ht="15" x14ac:dyDescent="0.2">
      <c r="A68" s="18" t="s">
        <v>71</v>
      </c>
      <c r="B68" s="19"/>
      <c r="C68" s="20"/>
      <c r="D68" s="19"/>
      <c r="E68" s="19"/>
      <c r="F68" s="19"/>
      <c r="G68" s="19"/>
      <c r="H68" s="19"/>
      <c r="I68" s="21"/>
      <c r="J68" s="21"/>
      <c r="K68" s="22"/>
    </row>
    <row r="69" spans="1:11" s="3" customFormat="1" ht="45" x14ac:dyDescent="0.2">
      <c r="A69" s="23" t="s">
        <v>302</v>
      </c>
      <c r="B69" s="24" t="s">
        <v>76</v>
      </c>
      <c r="C69" s="25">
        <v>2015</v>
      </c>
      <c r="D69" s="24"/>
      <c r="E69" s="24"/>
      <c r="F69" s="24"/>
      <c r="G69" s="24"/>
      <c r="H69" s="24"/>
      <c r="I69" s="24"/>
      <c r="J69" s="26"/>
      <c r="K69" s="24"/>
    </row>
    <row r="70" spans="1:11" s="3" customFormat="1" ht="16.5" x14ac:dyDescent="0.25">
      <c r="A70" s="65" t="s">
        <v>72</v>
      </c>
      <c r="B70" s="19"/>
      <c r="C70" s="20"/>
      <c r="D70" s="19"/>
      <c r="E70" s="19"/>
      <c r="F70" s="19"/>
      <c r="G70" s="19"/>
      <c r="H70" s="19"/>
      <c r="I70" s="21"/>
      <c r="J70" s="21"/>
      <c r="K70" s="22"/>
    </row>
    <row r="71" spans="1:11" s="3" customFormat="1" ht="15" x14ac:dyDescent="0.2">
      <c r="A71" s="18" t="s">
        <v>73</v>
      </c>
      <c r="B71" s="19"/>
      <c r="C71" s="20"/>
      <c r="D71" s="19"/>
      <c r="E71" s="19"/>
      <c r="F71" s="19"/>
      <c r="G71" s="19"/>
      <c r="H71" s="19"/>
      <c r="I71" s="21"/>
      <c r="J71" s="21"/>
      <c r="K71" s="22"/>
    </row>
    <row r="72" spans="1:11" s="3" customFormat="1" ht="45" x14ac:dyDescent="0.2">
      <c r="A72" s="23" t="s">
        <v>303</v>
      </c>
      <c r="B72" s="24" t="s">
        <v>77</v>
      </c>
      <c r="C72" s="25">
        <v>2015</v>
      </c>
      <c r="D72" s="24"/>
      <c r="E72" s="24"/>
      <c r="F72" s="24"/>
      <c r="G72" s="24"/>
      <c r="H72" s="24"/>
      <c r="I72" s="24"/>
      <c r="J72" s="26"/>
      <c r="K72" s="24"/>
    </row>
    <row r="73" spans="1:11" s="3" customFormat="1" ht="120" x14ac:dyDescent="0.2">
      <c r="A73" s="23" t="s">
        <v>232</v>
      </c>
      <c r="B73" s="24" t="s">
        <v>78</v>
      </c>
      <c r="C73" s="25">
        <v>2015</v>
      </c>
      <c r="D73" s="24"/>
      <c r="E73" s="24"/>
      <c r="F73" s="24"/>
      <c r="G73" s="24"/>
      <c r="H73" s="24"/>
      <c r="I73" s="24"/>
      <c r="J73" s="26"/>
      <c r="K73" s="24"/>
    </row>
    <row r="74" spans="1:11" s="3" customFormat="1" ht="105" x14ac:dyDescent="0.2">
      <c r="A74" s="23" t="s">
        <v>304</v>
      </c>
      <c r="B74" s="24" t="s">
        <v>80</v>
      </c>
      <c r="C74" s="25">
        <v>2021</v>
      </c>
      <c r="D74" s="24"/>
      <c r="E74" s="24"/>
      <c r="F74" s="24"/>
      <c r="G74" s="24"/>
      <c r="H74" s="24"/>
      <c r="I74" s="24"/>
      <c r="J74" s="26"/>
      <c r="K74" s="24"/>
    </row>
    <row r="75" spans="1:11" s="3" customFormat="1" ht="15" x14ac:dyDescent="0.2">
      <c r="A75" s="18" t="s">
        <v>79</v>
      </c>
      <c r="B75" s="19"/>
      <c r="C75" s="20"/>
      <c r="D75" s="19"/>
      <c r="E75" s="19"/>
      <c r="F75" s="19"/>
      <c r="G75" s="19"/>
      <c r="H75" s="19"/>
      <c r="I75" s="21"/>
      <c r="J75" s="21"/>
      <c r="K75" s="22"/>
    </row>
    <row r="76" spans="1:11" s="3" customFormat="1" ht="150" x14ac:dyDescent="0.2">
      <c r="A76" s="23" t="s">
        <v>305</v>
      </c>
      <c r="B76" s="24" t="s">
        <v>81</v>
      </c>
      <c r="C76" s="25">
        <v>2015</v>
      </c>
      <c r="D76" s="24"/>
      <c r="E76" s="24"/>
      <c r="F76" s="24"/>
      <c r="G76" s="24"/>
      <c r="H76" s="24"/>
      <c r="I76" s="24"/>
      <c r="J76" s="26"/>
      <c r="K76" s="24"/>
    </row>
    <row r="77" spans="1:11" s="3" customFormat="1" ht="45" x14ac:dyDescent="0.2">
      <c r="A77" s="23" t="s">
        <v>162</v>
      </c>
      <c r="B77" s="24" t="s">
        <v>82</v>
      </c>
      <c r="C77" s="25">
        <v>2015</v>
      </c>
      <c r="D77" s="24"/>
      <c r="E77" s="24"/>
      <c r="F77" s="24"/>
      <c r="G77" s="24"/>
      <c r="H77" s="24"/>
      <c r="I77" s="24"/>
      <c r="J77" s="26"/>
      <c r="K77" s="24"/>
    </row>
    <row r="78" spans="1:11" s="3" customFormat="1" ht="15" x14ac:dyDescent="0.2">
      <c r="A78" s="18" t="s">
        <v>83</v>
      </c>
      <c r="B78" s="19"/>
      <c r="C78" s="20"/>
      <c r="D78" s="19"/>
      <c r="E78" s="19"/>
      <c r="F78" s="19"/>
      <c r="G78" s="19"/>
      <c r="H78" s="19"/>
      <c r="I78" s="21"/>
      <c r="J78" s="21"/>
      <c r="K78" s="22"/>
    </row>
    <row r="79" spans="1:11" s="3" customFormat="1" ht="105" x14ac:dyDescent="0.2">
      <c r="A79" s="23" t="s">
        <v>306</v>
      </c>
      <c r="B79" s="24" t="s">
        <v>84</v>
      </c>
      <c r="C79" s="25">
        <v>2015</v>
      </c>
      <c r="D79" s="24"/>
      <c r="E79" s="24"/>
      <c r="F79" s="24"/>
      <c r="G79" s="24"/>
      <c r="H79" s="24"/>
      <c r="I79" s="24"/>
      <c r="J79" s="26"/>
      <c r="K79" s="24"/>
    </row>
    <row r="80" spans="1:11" s="3" customFormat="1" ht="15" x14ac:dyDescent="0.2">
      <c r="A80" s="18" t="s">
        <v>85</v>
      </c>
      <c r="B80" s="19"/>
      <c r="C80" s="20"/>
      <c r="D80" s="19"/>
      <c r="E80" s="19"/>
      <c r="F80" s="19"/>
      <c r="G80" s="19"/>
      <c r="H80" s="19"/>
      <c r="I80" s="21"/>
      <c r="J80" s="21"/>
      <c r="K80" s="22"/>
    </row>
    <row r="81" spans="1:11" s="3" customFormat="1" ht="60" x14ac:dyDescent="0.2">
      <c r="A81" s="23" t="s">
        <v>307</v>
      </c>
      <c r="B81" s="24" t="s">
        <v>87</v>
      </c>
      <c r="C81" s="25">
        <v>2015</v>
      </c>
      <c r="D81" s="24"/>
      <c r="E81" s="24"/>
      <c r="F81" s="24"/>
      <c r="G81" s="24"/>
      <c r="H81" s="24"/>
      <c r="I81" s="24"/>
      <c r="J81" s="26"/>
      <c r="K81" s="24"/>
    </row>
    <row r="82" spans="1:11" s="3" customFormat="1" ht="45" x14ac:dyDescent="0.2">
      <c r="A82" s="23" t="s">
        <v>163</v>
      </c>
      <c r="B82" s="24" t="s">
        <v>88</v>
      </c>
      <c r="C82" s="25">
        <v>2015</v>
      </c>
      <c r="D82" s="24"/>
      <c r="E82" s="24"/>
      <c r="F82" s="24"/>
      <c r="G82" s="24"/>
      <c r="H82" s="24"/>
      <c r="I82" s="24"/>
      <c r="J82" s="26"/>
      <c r="K82" s="24"/>
    </row>
    <row r="83" spans="1:11" s="3" customFormat="1" ht="15" x14ac:dyDescent="0.2">
      <c r="A83" s="18" t="s">
        <v>86</v>
      </c>
      <c r="B83" s="19"/>
      <c r="C83" s="20"/>
      <c r="D83" s="19"/>
      <c r="E83" s="19"/>
      <c r="F83" s="19"/>
      <c r="G83" s="19"/>
      <c r="H83" s="19"/>
      <c r="I83" s="21"/>
      <c r="J83" s="21"/>
      <c r="K83" s="22"/>
    </row>
    <row r="84" spans="1:11" s="3" customFormat="1" ht="105" x14ac:dyDescent="0.2">
      <c r="A84" s="23" t="s">
        <v>308</v>
      </c>
      <c r="B84" s="24" t="s">
        <v>89</v>
      </c>
      <c r="C84" s="25">
        <v>2015</v>
      </c>
      <c r="D84" s="24"/>
      <c r="E84" s="24"/>
      <c r="F84" s="24"/>
      <c r="G84" s="24"/>
      <c r="H84" s="24"/>
      <c r="I84" s="24"/>
      <c r="J84" s="26"/>
      <c r="K84" s="24"/>
    </row>
    <row r="85" spans="1:11" s="3" customFormat="1" ht="45" x14ac:dyDescent="0.2">
      <c r="A85" s="23" t="s">
        <v>309</v>
      </c>
      <c r="B85" s="24" t="s">
        <v>90</v>
      </c>
      <c r="C85" s="25">
        <v>2015</v>
      </c>
      <c r="D85" s="24"/>
      <c r="E85" s="24"/>
      <c r="F85" s="24"/>
      <c r="G85" s="24"/>
      <c r="H85" s="24"/>
      <c r="I85" s="24"/>
      <c r="J85" s="26"/>
      <c r="K85" s="24"/>
    </row>
    <row r="86" spans="1:11" s="3" customFormat="1" ht="16.5" x14ac:dyDescent="0.25">
      <c r="A86" s="65" t="s">
        <v>91</v>
      </c>
      <c r="B86" s="19"/>
      <c r="C86" s="20"/>
      <c r="D86" s="19"/>
      <c r="E86" s="19"/>
      <c r="F86" s="19"/>
      <c r="G86" s="19"/>
      <c r="H86" s="19"/>
      <c r="I86" s="21"/>
      <c r="J86" s="21"/>
      <c r="K86" s="22"/>
    </row>
    <row r="87" spans="1:11" s="3" customFormat="1" ht="15" x14ac:dyDescent="0.2">
      <c r="A87" s="18" t="s">
        <v>92</v>
      </c>
      <c r="B87" s="19"/>
      <c r="C87" s="20"/>
      <c r="D87" s="19"/>
      <c r="E87" s="19"/>
      <c r="F87" s="19"/>
      <c r="G87" s="19"/>
      <c r="H87" s="19"/>
      <c r="I87" s="21"/>
      <c r="J87" s="21"/>
      <c r="K87" s="22"/>
    </row>
    <row r="88" spans="1:11" s="3" customFormat="1" ht="60" x14ac:dyDescent="0.2">
      <c r="A88" s="23" t="s">
        <v>310</v>
      </c>
      <c r="B88" s="24" t="s">
        <v>93</v>
      </c>
      <c r="C88" s="25">
        <v>2015</v>
      </c>
      <c r="D88" s="24"/>
      <c r="E88" s="24"/>
      <c r="F88" s="24"/>
      <c r="G88" s="24"/>
      <c r="H88" s="24"/>
      <c r="I88" s="24"/>
      <c r="J88" s="26"/>
      <c r="K88" s="24"/>
    </row>
    <row r="89" spans="1:11" s="3" customFormat="1" ht="45" x14ac:dyDescent="0.2">
      <c r="A89" s="23" t="s">
        <v>311</v>
      </c>
      <c r="B89" s="24" t="s">
        <v>98</v>
      </c>
      <c r="C89" s="25">
        <v>2015</v>
      </c>
      <c r="D89" s="24"/>
      <c r="E89" s="24"/>
      <c r="F89" s="24"/>
      <c r="G89" s="24"/>
      <c r="H89" s="24"/>
      <c r="I89" s="24"/>
      <c r="J89" s="26"/>
      <c r="K89" s="24"/>
    </row>
    <row r="90" spans="1:11" s="3" customFormat="1" ht="63.95" customHeight="1" x14ac:dyDescent="0.2">
      <c r="A90" s="23" t="s">
        <v>312</v>
      </c>
      <c r="B90" s="24" t="s">
        <v>99</v>
      </c>
      <c r="C90" s="25">
        <v>2015</v>
      </c>
      <c r="D90" s="24"/>
      <c r="E90" s="24"/>
      <c r="F90" s="24"/>
      <c r="G90" s="24"/>
      <c r="H90" s="24"/>
      <c r="I90" s="24"/>
      <c r="J90" s="26"/>
      <c r="K90" s="24"/>
    </row>
    <row r="91" spans="1:11" s="3" customFormat="1" ht="15" x14ac:dyDescent="0.2">
      <c r="A91" s="18" t="s">
        <v>94</v>
      </c>
      <c r="B91" s="19"/>
      <c r="C91" s="20"/>
      <c r="D91" s="19"/>
      <c r="E91" s="19"/>
      <c r="F91" s="19"/>
      <c r="G91" s="19"/>
      <c r="H91" s="19"/>
      <c r="I91" s="21"/>
      <c r="J91" s="21"/>
      <c r="K91" s="22"/>
    </row>
    <row r="92" spans="1:11" s="3" customFormat="1" ht="45" x14ac:dyDescent="0.2">
      <c r="A92" s="23" t="s">
        <v>313</v>
      </c>
      <c r="B92" s="24" t="s">
        <v>100</v>
      </c>
      <c r="C92" s="25">
        <v>2015</v>
      </c>
      <c r="D92" s="24"/>
      <c r="E92" s="24"/>
      <c r="F92" s="24"/>
      <c r="G92" s="24"/>
      <c r="H92" s="24"/>
      <c r="I92" s="24"/>
      <c r="J92" s="26"/>
      <c r="K92" s="24"/>
    </row>
    <row r="93" spans="1:11" s="3" customFormat="1" ht="15" x14ac:dyDescent="0.2">
      <c r="A93" s="18" t="s">
        <v>95</v>
      </c>
      <c r="B93" s="19"/>
      <c r="C93" s="20"/>
      <c r="D93" s="19"/>
      <c r="E93" s="19"/>
      <c r="F93" s="19"/>
      <c r="G93" s="19"/>
      <c r="H93" s="19"/>
      <c r="I93" s="21"/>
      <c r="J93" s="21"/>
      <c r="K93" s="22"/>
    </row>
    <row r="94" spans="1:11" s="3" customFormat="1" ht="105" x14ac:dyDescent="0.2">
      <c r="A94" s="23" t="s">
        <v>265</v>
      </c>
      <c r="B94" s="24" t="s">
        <v>101</v>
      </c>
      <c r="C94" s="25">
        <v>2015</v>
      </c>
      <c r="D94" s="24"/>
      <c r="E94" s="24"/>
      <c r="F94" s="24"/>
      <c r="G94" s="24"/>
      <c r="H94" s="24"/>
      <c r="I94" s="24"/>
      <c r="J94" s="26"/>
      <c r="K94" s="24"/>
    </row>
    <row r="95" spans="1:11" s="3" customFormat="1" ht="90" x14ac:dyDescent="0.2">
      <c r="A95" s="23" t="s">
        <v>314</v>
      </c>
      <c r="B95" s="24" t="s">
        <v>102</v>
      </c>
      <c r="C95" s="25">
        <v>2015</v>
      </c>
      <c r="D95" s="24"/>
      <c r="E95" s="24"/>
      <c r="F95" s="24"/>
      <c r="G95" s="24"/>
      <c r="H95" s="24"/>
      <c r="I95" s="24"/>
      <c r="J95" s="26"/>
      <c r="K95" s="24"/>
    </row>
    <row r="96" spans="1:11" s="3" customFormat="1" ht="60" x14ac:dyDescent="0.2">
      <c r="A96" s="23" t="s">
        <v>257</v>
      </c>
      <c r="B96" s="24" t="s">
        <v>103</v>
      </c>
      <c r="C96" s="25">
        <v>2015</v>
      </c>
      <c r="D96" s="24"/>
      <c r="E96" s="24"/>
      <c r="F96" s="24"/>
      <c r="G96" s="24"/>
      <c r="H96" s="24"/>
      <c r="I96" s="24"/>
      <c r="J96" s="26"/>
      <c r="K96" s="24"/>
    </row>
    <row r="97" spans="1:11" s="3" customFormat="1" ht="16.5" x14ac:dyDescent="0.25">
      <c r="A97" s="65" t="s">
        <v>96</v>
      </c>
      <c r="B97" s="19"/>
      <c r="C97" s="20"/>
      <c r="D97" s="19"/>
      <c r="E97" s="19"/>
      <c r="F97" s="19"/>
      <c r="G97" s="19"/>
      <c r="H97" s="19"/>
      <c r="I97" s="21"/>
      <c r="J97" s="21"/>
      <c r="K97" s="22"/>
    </row>
    <row r="98" spans="1:11" s="3" customFormat="1" ht="15" x14ac:dyDescent="0.2">
      <c r="A98" s="18" t="s">
        <v>97</v>
      </c>
      <c r="B98" s="19"/>
      <c r="C98" s="20"/>
      <c r="D98" s="19"/>
      <c r="E98" s="19"/>
      <c r="F98" s="19"/>
      <c r="G98" s="19"/>
      <c r="H98" s="19"/>
      <c r="I98" s="21"/>
      <c r="J98" s="21"/>
      <c r="K98" s="22"/>
    </row>
    <row r="99" spans="1:11" s="3" customFormat="1" ht="60" x14ac:dyDescent="0.2">
      <c r="A99" s="23" t="s">
        <v>315</v>
      </c>
      <c r="B99" s="24" t="s">
        <v>104</v>
      </c>
      <c r="C99" s="25">
        <v>2015</v>
      </c>
      <c r="D99" s="24"/>
      <c r="E99" s="24"/>
      <c r="F99" s="24"/>
      <c r="G99" s="24"/>
      <c r="H99" s="24"/>
      <c r="I99" s="24"/>
      <c r="J99" s="26"/>
      <c r="K99" s="24"/>
    </row>
    <row r="100" spans="1:11" s="3" customFormat="1" ht="15" x14ac:dyDescent="0.2">
      <c r="A100" s="18" t="s">
        <v>105</v>
      </c>
      <c r="B100" s="19"/>
      <c r="C100" s="20"/>
      <c r="D100" s="19"/>
      <c r="E100" s="19"/>
      <c r="F100" s="19"/>
      <c r="G100" s="19"/>
      <c r="H100" s="19"/>
      <c r="I100" s="21"/>
      <c r="J100" s="21"/>
      <c r="K100" s="22"/>
    </row>
    <row r="101" spans="1:11" s="3" customFormat="1" ht="75" x14ac:dyDescent="0.2">
      <c r="A101" s="23" t="s">
        <v>316</v>
      </c>
      <c r="B101" s="24" t="s">
        <v>106</v>
      </c>
      <c r="C101" s="25">
        <v>2015</v>
      </c>
      <c r="D101" s="24"/>
      <c r="E101" s="24"/>
      <c r="F101" s="24"/>
      <c r="G101" s="24"/>
      <c r="H101" s="24"/>
      <c r="I101" s="24"/>
      <c r="J101" s="26"/>
      <c r="K101" s="24"/>
    </row>
    <row r="102" spans="1:11" s="3" customFormat="1" ht="90" x14ac:dyDescent="0.2">
      <c r="A102" s="23" t="s">
        <v>233</v>
      </c>
      <c r="B102" s="24" t="s">
        <v>107</v>
      </c>
      <c r="C102" s="25">
        <v>2015</v>
      </c>
      <c r="D102" s="24"/>
      <c r="E102" s="24"/>
      <c r="F102" s="24"/>
      <c r="G102" s="24"/>
      <c r="H102" s="24"/>
      <c r="I102" s="24"/>
      <c r="J102" s="26"/>
      <c r="K102" s="24"/>
    </row>
    <row r="103" spans="1:11" s="3" customFormat="1" ht="105" x14ac:dyDescent="0.2">
      <c r="A103" s="23" t="s">
        <v>317</v>
      </c>
      <c r="B103" s="24" t="s">
        <v>108</v>
      </c>
      <c r="C103" s="25">
        <v>2015</v>
      </c>
      <c r="D103" s="24"/>
      <c r="E103" s="24"/>
      <c r="F103" s="24"/>
      <c r="G103" s="24"/>
      <c r="H103" s="24"/>
      <c r="I103" s="24"/>
      <c r="J103" s="26"/>
      <c r="K103" s="24"/>
    </row>
    <row r="104" spans="1:11" s="3" customFormat="1" ht="15" x14ac:dyDescent="0.2">
      <c r="A104" s="18" t="s">
        <v>109</v>
      </c>
      <c r="B104" s="19"/>
      <c r="C104" s="20"/>
      <c r="D104" s="19"/>
      <c r="E104" s="19"/>
      <c r="F104" s="19"/>
      <c r="G104" s="19"/>
      <c r="H104" s="19"/>
      <c r="I104" s="21"/>
      <c r="J104" s="21"/>
      <c r="K104" s="22"/>
    </row>
    <row r="105" spans="1:11" s="3" customFormat="1" ht="45" x14ac:dyDescent="0.2">
      <c r="A105" s="23" t="s">
        <v>318</v>
      </c>
      <c r="B105" s="24" t="s">
        <v>115</v>
      </c>
      <c r="C105" s="25">
        <v>2015</v>
      </c>
      <c r="D105" s="24"/>
      <c r="E105" s="24"/>
      <c r="F105" s="24"/>
      <c r="G105" s="24"/>
      <c r="H105" s="24"/>
      <c r="I105" s="24"/>
      <c r="J105" s="26"/>
      <c r="K105" s="24"/>
    </row>
    <row r="106" spans="1:11" s="3" customFormat="1" ht="16.5" x14ac:dyDescent="0.25">
      <c r="A106" s="65" t="s">
        <v>110</v>
      </c>
      <c r="B106" s="19"/>
      <c r="C106" s="20"/>
      <c r="D106" s="19"/>
      <c r="E106" s="19"/>
      <c r="F106" s="19"/>
      <c r="G106" s="19"/>
      <c r="H106" s="19"/>
      <c r="I106" s="21"/>
      <c r="J106" s="21"/>
      <c r="K106" s="22"/>
    </row>
    <row r="107" spans="1:11" s="3" customFormat="1" ht="15" x14ac:dyDescent="0.2">
      <c r="A107" s="18" t="s">
        <v>111</v>
      </c>
      <c r="B107" s="19"/>
      <c r="C107" s="20"/>
      <c r="D107" s="19"/>
      <c r="E107" s="19"/>
      <c r="F107" s="19"/>
      <c r="G107" s="19"/>
      <c r="H107" s="19"/>
      <c r="I107" s="21"/>
      <c r="J107" s="21"/>
      <c r="K107" s="22"/>
    </row>
    <row r="108" spans="1:11" s="3" customFormat="1" ht="90" x14ac:dyDescent="0.2">
      <c r="A108" s="23" t="s">
        <v>319</v>
      </c>
      <c r="B108" s="24" t="s">
        <v>116</v>
      </c>
      <c r="C108" s="25">
        <v>2015</v>
      </c>
      <c r="D108" s="24"/>
      <c r="E108" s="24"/>
      <c r="F108" s="24"/>
      <c r="G108" s="24"/>
      <c r="H108" s="24"/>
      <c r="I108" s="24"/>
      <c r="J108" s="26"/>
      <c r="K108" s="24"/>
    </row>
    <row r="109" spans="1:11" s="3" customFormat="1" ht="15" x14ac:dyDescent="0.2">
      <c r="A109" s="18" t="s">
        <v>112</v>
      </c>
      <c r="B109" s="19"/>
      <c r="C109" s="20"/>
      <c r="D109" s="19"/>
      <c r="E109" s="19"/>
      <c r="F109" s="19"/>
      <c r="G109" s="19"/>
      <c r="H109" s="19"/>
      <c r="I109" s="21"/>
      <c r="J109" s="21"/>
      <c r="K109" s="22"/>
    </row>
    <row r="110" spans="1:11" s="3" customFormat="1" ht="75" x14ac:dyDescent="0.2">
      <c r="A110" s="23" t="s">
        <v>178</v>
      </c>
      <c r="B110" s="24" t="s">
        <v>117</v>
      </c>
      <c r="C110" s="25">
        <v>2015</v>
      </c>
      <c r="D110" s="24"/>
      <c r="E110" s="24"/>
      <c r="F110" s="24"/>
      <c r="G110" s="24"/>
      <c r="H110" s="24"/>
      <c r="I110" s="24"/>
      <c r="J110" s="26"/>
      <c r="K110" s="24"/>
    </row>
    <row r="111" spans="1:11" s="3" customFormat="1" ht="16.5" x14ac:dyDescent="0.25">
      <c r="A111" s="65" t="s">
        <v>113</v>
      </c>
      <c r="B111" s="19"/>
      <c r="C111" s="20"/>
      <c r="D111" s="19"/>
      <c r="E111" s="19"/>
      <c r="F111" s="19"/>
      <c r="G111" s="19"/>
      <c r="H111" s="19"/>
      <c r="I111" s="21"/>
      <c r="J111" s="21"/>
      <c r="K111" s="22"/>
    </row>
    <row r="112" spans="1:11" s="3" customFormat="1" ht="15" x14ac:dyDescent="0.2">
      <c r="A112" s="18" t="s">
        <v>114</v>
      </c>
      <c r="B112" s="19"/>
      <c r="C112" s="20"/>
      <c r="D112" s="19"/>
      <c r="E112" s="19"/>
      <c r="F112" s="19"/>
      <c r="G112" s="19"/>
      <c r="H112" s="19"/>
      <c r="I112" s="21"/>
      <c r="J112" s="21"/>
      <c r="K112" s="22"/>
    </row>
    <row r="113" spans="1:11" s="3" customFormat="1" ht="180" x14ac:dyDescent="0.2">
      <c r="A113" s="23" t="s">
        <v>164</v>
      </c>
      <c r="B113" s="24" t="s">
        <v>118</v>
      </c>
      <c r="C113" s="25">
        <v>2015</v>
      </c>
      <c r="D113" s="24"/>
      <c r="E113" s="24"/>
      <c r="F113" s="24"/>
      <c r="G113" s="24"/>
      <c r="H113" s="24"/>
      <c r="I113" s="24"/>
      <c r="J113" s="26"/>
      <c r="K113" s="24"/>
    </row>
    <row r="114" spans="1:11" s="3" customFormat="1" ht="15" x14ac:dyDescent="0.2">
      <c r="A114" s="18" t="s">
        <v>119</v>
      </c>
      <c r="B114" s="19"/>
      <c r="C114" s="20"/>
      <c r="D114" s="19"/>
      <c r="E114" s="19"/>
      <c r="F114" s="19"/>
      <c r="G114" s="19"/>
      <c r="H114" s="19"/>
      <c r="I114" s="21"/>
      <c r="J114" s="21"/>
      <c r="K114" s="22"/>
    </row>
    <row r="115" spans="1:11" s="3" customFormat="1" ht="45" x14ac:dyDescent="0.2">
      <c r="A115" s="23" t="s">
        <v>165</v>
      </c>
      <c r="B115" s="24" t="s">
        <v>120</v>
      </c>
      <c r="C115" s="25">
        <v>2015</v>
      </c>
      <c r="D115" s="24"/>
      <c r="E115" s="24"/>
      <c r="F115" s="24"/>
      <c r="G115" s="24"/>
      <c r="H115" s="24"/>
      <c r="I115" s="24"/>
      <c r="J115" s="26"/>
      <c r="K115" s="24"/>
    </row>
    <row r="116" spans="1:11" s="3" customFormat="1" ht="165" x14ac:dyDescent="0.2">
      <c r="A116" s="23" t="s">
        <v>166</v>
      </c>
      <c r="B116" s="24" t="s">
        <v>121</v>
      </c>
      <c r="C116" s="25">
        <v>2015</v>
      </c>
      <c r="D116" s="24"/>
      <c r="E116" s="24"/>
      <c r="F116" s="24"/>
      <c r="G116" s="24"/>
      <c r="H116" s="24"/>
      <c r="I116" s="24"/>
      <c r="J116" s="26"/>
      <c r="K116" s="24"/>
    </row>
    <row r="117" spans="1:11" s="3" customFormat="1" ht="15" x14ac:dyDescent="0.2">
      <c r="A117" s="18" t="s">
        <v>122</v>
      </c>
      <c r="B117" s="19"/>
      <c r="C117" s="20"/>
      <c r="D117" s="19"/>
      <c r="E117" s="19"/>
      <c r="F117" s="19"/>
      <c r="G117" s="19"/>
      <c r="H117" s="19"/>
      <c r="I117" s="21"/>
      <c r="J117" s="21"/>
      <c r="K117" s="22"/>
    </row>
    <row r="118" spans="1:11" s="3" customFormat="1" ht="75" x14ac:dyDescent="0.2">
      <c r="A118" s="23" t="s">
        <v>167</v>
      </c>
      <c r="B118" s="24" t="s">
        <v>132</v>
      </c>
      <c r="C118" s="25">
        <v>2015</v>
      </c>
      <c r="D118" s="24"/>
      <c r="E118" s="24"/>
      <c r="F118" s="24"/>
      <c r="G118" s="24"/>
      <c r="H118" s="24"/>
      <c r="I118" s="24"/>
      <c r="J118" s="26"/>
      <c r="K118" s="24"/>
    </row>
    <row r="119" spans="1:11" s="3" customFormat="1" ht="75" x14ac:dyDescent="0.2">
      <c r="A119" s="23" t="s">
        <v>168</v>
      </c>
      <c r="B119" s="24" t="s">
        <v>135</v>
      </c>
      <c r="C119" s="25">
        <v>2015</v>
      </c>
      <c r="D119" s="24"/>
      <c r="E119" s="24"/>
      <c r="F119" s="24"/>
      <c r="G119" s="24"/>
      <c r="H119" s="24"/>
      <c r="I119" s="24"/>
      <c r="J119" s="26"/>
      <c r="K119" s="24"/>
    </row>
    <row r="120" spans="1:11" s="3" customFormat="1" ht="75" x14ac:dyDescent="0.2">
      <c r="A120" s="23" t="s">
        <v>169</v>
      </c>
      <c r="B120" s="24" t="s">
        <v>133</v>
      </c>
      <c r="C120" s="25">
        <v>2015</v>
      </c>
      <c r="D120" s="24"/>
      <c r="E120" s="24"/>
      <c r="F120" s="24"/>
      <c r="G120" s="24"/>
      <c r="H120" s="24"/>
      <c r="I120" s="24"/>
      <c r="J120" s="26"/>
      <c r="K120" s="24"/>
    </row>
    <row r="121" spans="1:11" s="3" customFormat="1" ht="45" x14ac:dyDescent="0.2">
      <c r="A121" s="23" t="s">
        <v>320</v>
      </c>
      <c r="B121" s="24" t="s">
        <v>134</v>
      </c>
      <c r="C121" s="25">
        <v>2015</v>
      </c>
      <c r="D121" s="24"/>
      <c r="E121" s="24"/>
      <c r="F121" s="24"/>
      <c r="G121" s="24"/>
      <c r="H121" s="24"/>
      <c r="I121" s="24"/>
      <c r="J121" s="26"/>
      <c r="K121" s="24"/>
    </row>
    <row r="122" spans="1:11" s="3" customFormat="1" ht="15" x14ac:dyDescent="0.2">
      <c r="A122" s="18" t="s">
        <v>258</v>
      </c>
      <c r="B122" s="19"/>
      <c r="C122" s="20"/>
      <c r="D122" s="19"/>
      <c r="E122" s="19"/>
      <c r="F122" s="19"/>
      <c r="G122" s="19"/>
      <c r="H122" s="19"/>
      <c r="I122" s="21"/>
      <c r="J122" s="21"/>
      <c r="K122" s="22"/>
    </row>
    <row r="123" spans="1:11" s="3" customFormat="1" ht="99" customHeight="1" x14ac:dyDescent="0.2">
      <c r="A123" s="23" t="s">
        <v>266</v>
      </c>
      <c r="B123" s="24"/>
      <c r="C123" s="25"/>
      <c r="D123" s="24"/>
      <c r="E123" s="24"/>
      <c r="F123" s="24"/>
      <c r="G123" s="24"/>
      <c r="H123" s="24"/>
      <c r="I123" s="24"/>
      <c r="J123" s="26"/>
      <c r="K123" s="24"/>
    </row>
    <row r="124" spans="1:11" s="3" customFormat="1" ht="15" x14ac:dyDescent="0.2">
      <c r="A124" s="18" t="s">
        <v>111</v>
      </c>
      <c r="B124" s="19"/>
      <c r="C124" s="20"/>
      <c r="D124" s="19"/>
      <c r="E124" s="19"/>
      <c r="F124" s="19"/>
      <c r="G124" s="19"/>
      <c r="H124" s="19"/>
      <c r="I124" s="21"/>
      <c r="J124" s="21"/>
      <c r="K124" s="22"/>
    </row>
    <row r="125" spans="1:11" s="3" customFormat="1" ht="90" x14ac:dyDescent="0.2">
      <c r="A125" s="23" t="s">
        <v>321</v>
      </c>
      <c r="B125" s="24" t="s">
        <v>136</v>
      </c>
      <c r="C125" s="25">
        <v>2015</v>
      </c>
      <c r="D125" s="24"/>
      <c r="E125" s="24"/>
      <c r="F125" s="24"/>
      <c r="G125" s="24"/>
      <c r="H125" s="24"/>
      <c r="I125" s="24"/>
      <c r="J125" s="26"/>
      <c r="K125" s="24"/>
    </row>
    <row r="126" spans="1:11" s="3" customFormat="1" ht="15" x14ac:dyDescent="0.2">
      <c r="A126" s="18" t="s">
        <v>112</v>
      </c>
      <c r="B126" s="19"/>
      <c r="C126" s="20"/>
      <c r="D126" s="19"/>
      <c r="E126" s="19"/>
      <c r="F126" s="19"/>
      <c r="G126" s="19"/>
      <c r="H126" s="19"/>
      <c r="I126" s="21"/>
      <c r="J126" s="21"/>
      <c r="K126" s="22"/>
    </row>
    <row r="127" spans="1:11" s="3" customFormat="1" ht="120" x14ac:dyDescent="0.2">
      <c r="A127" s="23" t="s">
        <v>260</v>
      </c>
      <c r="B127" s="24" t="s">
        <v>137</v>
      </c>
      <c r="C127" s="25">
        <v>2015</v>
      </c>
      <c r="D127" s="24"/>
      <c r="E127" s="24"/>
      <c r="F127" s="24"/>
      <c r="G127" s="24"/>
      <c r="H127" s="24"/>
      <c r="I127" s="24"/>
      <c r="J127" s="26"/>
      <c r="K127" s="24"/>
    </row>
    <row r="128" spans="1:11" s="3" customFormat="1" ht="15" x14ac:dyDescent="0.2">
      <c r="A128" s="18" t="s">
        <v>259</v>
      </c>
      <c r="B128" s="19"/>
      <c r="C128" s="20"/>
      <c r="D128" s="19"/>
      <c r="E128" s="19"/>
      <c r="F128" s="19"/>
      <c r="G128" s="19"/>
      <c r="H128" s="19"/>
      <c r="I128" s="21"/>
      <c r="J128" s="21"/>
      <c r="K128" s="22"/>
    </row>
    <row r="129" spans="1:11" s="3" customFormat="1" ht="99" customHeight="1" x14ac:dyDescent="0.2">
      <c r="A129" s="23" t="s">
        <v>267</v>
      </c>
      <c r="B129" s="24"/>
      <c r="C129" s="25"/>
      <c r="D129" s="24"/>
      <c r="E129" s="24"/>
      <c r="F129" s="24"/>
      <c r="G129" s="24"/>
      <c r="H129" s="24"/>
      <c r="I129" s="24"/>
      <c r="J129" s="26"/>
      <c r="K129" s="24"/>
    </row>
    <row r="130" spans="1:11" s="3" customFormat="1" ht="15" x14ac:dyDescent="0.2">
      <c r="A130" s="18" t="s">
        <v>111</v>
      </c>
      <c r="B130" s="19"/>
      <c r="C130" s="20"/>
      <c r="D130" s="19"/>
      <c r="E130" s="19"/>
      <c r="F130" s="19"/>
      <c r="G130" s="19"/>
      <c r="H130" s="19"/>
      <c r="I130" s="21"/>
      <c r="J130" s="21"/>
      <c r="K130" s="22"/>
    </row>
    <row r="131" spans="1:11" s="3" customFormat="1" ht="105" x14ac:dyDescent="0.2">
      <c r="A131" s="23" t="s">
        <v>322</v>
      </c>
      <c r="B131" s="24" t="s">
        <v>138</v>
      </c>
      <c r="C131" s="25">
        <v>2015</v>
      </c>
      <c r="D131" s="24"/>
      <c r="E131" s="24"/>
      <c r="F131" s="24"/>
      <c r="G131" s="24"/>
      <c r="H131" s="24"/>
      <c r="I131" s="24"/>
      <c r="J131" s="26"/>
      <c r="K131" s="24"/>
    </row>
    <row r="132" spans="1:11" s="3" customFormat="1" ht="15" x14ac:dyDescent="0.2">
      <c r="A132" s="18" t="s">
        <v>112</v>
      </c>
      <c r="B132" s="19"/>
      <c r="C132" s="20"/>
      <c r="D132" s="19"/>
      <c r="E132" s="19"/>
      <c r="F132" s="19"/>
      <c r="G132" s="19"/>
      <c r="H132" s="19"/>
      <c r="I132" s="21"/>
      <c r="J132" s="21"/>
      <c r="K132" s="22"/>
    </row>
    <row r="133" spans="1:11" s="3" customFormat="1" ht="115.5" customHeight="1" x14ac:dyDescent="0.2">
      <c r="A133" s="23" t="s">
        <v>170</v>
      </c>
      <c r="B133" s="24" t="s">
        <v>139</v>
      </c>
      <c r="C133" s="25">
        <v>2015</v>
      </c>
      <c r="D133" s="24"/>
      <c r="E133" s="24"/>
      <c r="F133" s="24"/>
      <c r="G133" s="24"/>
      <c r="H133" s="24"/>
      <c r="I133" s="24"/>
      <c r="J133" s="26"/>
      <c r="K133" s="24"/>
    </row>
    <row r="134" spans="1:11" s="3" customFormat="1" ht="16.5" x14ac:dyDescent="0.25">
      <c r="A134" s="65" t="s">
        <v>123</v>
      </c>
      <c r="B134" s="19"/>
      <c r="C134" s="20"/>
      <c r="D134" s="19"/>
      <c r="E134" s="19"/>
      <c r="F134" s="19"/>
      <c r="G134" s="19"/>
      <c r="H134" s="19"/>
      <c r="I134" s="21"/>
      <c r="J134" s="21"/>
      <c r="K134" s="22"/>
    </row>
    <row r="135" spans="1:11" s="3" customFormat="1" ht="99" customHeight="1" x14ac:dyDescent="0.2">
      <c r="A135" s="23" t="s">
        <v>266</v>
      </c>
      <c r="B135" s="24"/>
      <c r="C135" s="25"/>
      <c r="D135" s="24"/>
      <c r="E135" s="24"/>
      <c r="F135" s="24"/>
      <c r="G135" s="24"/>
      <c r="H135" s="24"/>
      <c r="I135" s="24"/>
      <c r="J135" s="26"/>
      <c r="K135" s="24"/>
    </row>
    <row r="136" spans="1:11" s="3" customFormat="1" ht="15" x14ac:dyDescent="0.2">
      <c r="A136" s="18" t="s">
        <v>124</v>
      </c>
      <c r="B136" s="19"/>
      <c r="C136" s="20"/>
      <c r="D136" s="19"/>
      <c r="E136" s="19"/>
      <c r="F136" s="19"/>
      <c r="G136" s="19"/>
      <c r="H136" s="19"/>
      <c r="I136" s="21"/>
      <c r="J136" s="21"/>
      <c r="K136" s="22"/>
    </row>
    <row r="137" spans="1:11" s="3" customFormat="1" ht="45" customHeight="1" x14ac:dyDescent="0.2">
      <c r="A137" s="23" t="s">
        <v>323</v>
      </c>
      <c r="B137" s="24" t="s">
        <v>140</v>
      </c>
      <c r="C137" s="25">
        <v>2015</v>
      </c>
      <c r="D137" s="24"/>
      <c r="E137" s="24"/>
      <c r="F137" s="24"/>
      <c r="G137" s="24"/>
      <c r="H137" s="24"/>
      <c r="I137" s="24"/>
      <c r="J137" s="26"/>
      <c r="K137" s="24"/>
    </row>
    <row r="138" spans="1:11" s="3" customFormat="1" ht="15" x14ac:dyDescent="0.2">
      <c r="A138" s="18" t="s">
        <v>125</v>
      </c>
      <c r="B138" s="19"/>
      <c r="C138" s="20"/>
      <c r="D138" s="19"/>
      <c r="E138" s="19"/>
      <c r="F138" s="19"/>
      <c r="G138" s="19"/>
      <c r="H138" s="19"/>
      <c r="I138" s="21"/>
      <c r="J138" s="21"/>
      <c r="K138" s="22"/>
    </row>
    <row r="139" spans="1:11" s="3" customFormat="1" ht="60" x14ac:dyDescent="0.2">
      <c r="A139" s="23" t="s">
        <v>171</v>
      </c>
      <c r="B139" s="24" t="s">
        <v>141</v>
      </c>
      <c r="C139" s="25">
        <v>2015</v>
      </c>
      <c r="D139" s="24"/>
      <c r="E139" s="24"/>
      <c r="F139" s="24"/>
      <c r="G139" s="24"/>
      <c r="H139" s="24"/>
      <c r="I139" s="24"/>
      <c r="J139" s="26"/>
      <c r="K139" s="24"/>
    </row>
    <row r="140" spans="1:11" s="3" customFormat="1" ht="60" x14ac:dyDescent="0.2">
      <c r="A140" s="23" t="s">
        <v>172</v>
      </c>
      <c r="B140" s="24" t="s">
        <v>142</v>
      </c>
      <c r="C140" s="25">
        <v>2015</v>
      </c>
      <c r="D140" s="24"/>
      <c r="E140" s="24"/>
      <c r="F140" s="24"/>
      <c r="G140" s="24"/>
      <c r="H140" s="24"/>
      <c r="I140" s="24"/>
      <c r="J140" s="26"/>
      <c r="K140" s="24"/>
    </row>
    <row r="141" spans="1:11" s="3" customFormat="1" ht="15" x14ac:dyDescent="0.2">
      <c r="A141" s="18" t="s">
        <v>126</v>
      </c>
      <c r="B141" s="19"/>
      <c r="C141" s="20"/>
      <c r="D141" s="19"/>
      <c r="E141" s="19"/>
      <c r="F141" s="19"/>
      <c r="G141" s="19"/>
      <c r="H141" s="19"/>
      <c r="I141" s="21"/>
      <c r="J141" s="21"/>
      <c r="K141" s="22"/>
    </row>
    <row r="142" spans="1:11" s="3" customFormat="1" ht="60" x14ac:dyDescent="0.2">
      <c r="A142" s="23" t="s">
        <v>330</v>
      </c>
      <c r="B142" s="24" t="s">
        <v>143</v>
      </c>
      <c r="C142" s="25">
        <v>2015</v>
      </c>
      <c r="D142" s="24"/>
      <c r="E142" s="24"/>
      <c r="F142" s="24"/>
      <c r="G142" s="24"/>
      <c r="H142" s="24"/>
      <c r="I142" s="24"/>
      <c r="J142" s="26"/>
      <c r="K142" s="24"/>
    </row>
    <row r="143" spans="1:11" s="3" customFormat="1" ht="60" x14ac:dyDescent="0.2">
      <c r="A143" s="23" t="s">
        <v>324</v>
      </c>
      <c r="B143" s="24" t="s">
        <v>144</v>
      </c>
      <c r="C143" s="25">
        <v>2015</v>
      </c>
      <c r="D143" s="24"/>
      <c r="E143" s="24"/>
      <c r="F143" s="24"/>
      <c r="G143" s="24"/>
      <c r="H143" s="24"/>
      <c r="I143" s="24"/>
      <c r="J143" s="26"/>
      <c r="K143" s="24"/>
    </row>
    <row r="144" spans="1:11" s="3" customFormat="1" ht="15" x14ac:dyDescent="0.2">
      <c r="A144" s="18" t="s">
        <v>127</v>
      </c>
      <c r="B144" s="19"/>
      <c r="C144" s="20"/>
      <c r="D144" s="19"/>
      <c r="E144" s="19"/>
      <c r="F144" s="19"/>
      <c r="G144" s="19"/>
      <c r="H144" s="19"/>
      <c r="I144" s="21"/>
      <c r="J144" s="21"/>
      <c r="K144" s="22"/>
    </row>
    <row r="145" spans="1:11" s="3" customFormat="1" ht="60" x14ac:dyDescent="0.2">
      <c r="A145" s="23" t="s">
        <v>173</v>
      </c>
      <c r="B145" s="24" t="s">
        <v>145</v>
      </c>
      <c r="C145" s="25">
        <v>2015</v>
      </c>
      <c r="D145" s="24"/>
      <c r="E145" s="24"/>
      <c r="F145" s="24"/>
      <c r="G145" s="24"/>
      <c r="H145" s="24"/>
      <c r="I145" s="24"/>
      <c r="J145" s="26"/>
      <c r="K145" s="24"/>
    </row>
    <row r="146" spans="1:11" s="3" customFormat="1" ht="98.1" customHeight="1" x14ac:dyDescent="0.2">
      <c r="A146" s="23" t="s">
        <v>174</v>
      </c>
      <c r="B146" s="24" t="s">
        <v>146</v>
      </c>
      <c r="C146" s="25">
        <v>2015</v>
      </c>
      <c r="D146" s="24"/>
      <c r="E146" s="24"/>
      <c r="F146" s="24"/>
      <c r="G146" s="24"/>
      <c r="H146" s="24"/>
      <c r="I146" s="24"/>
      <c r="J146" s="26"/>
      <c r="K146" s="24"/>
    </row>
    <row r="147" spans="1:11" s="3" customFormat="1" ht="16.5" x14ac:dyDescent="0.25">
      <c r="A147" s="65" t="s">
        <v>128</v>
      </c>
      <c r="B147" s="19"/>
      <c r="C147" s="20"/>
      <c r="D147" s="19"/>
      <c r="E147" s="19"/>
      <c r="F147" s="19"/>
      <c r="G147" s="19"/>
      <c r="H147" s="19"/>
      <c r="I147" s="21"/>
      <c r="J147" s="21"/>
      <c r="K147" s="22"/>
    </row>
    <row r="148" spans="1:11" s="3" customFormat="1" ht="15" x14ac:dyDescent="0.2">
      <c r="A148" s="18" t="s">
        <v>129</v>
      </c>
      <c r="B148" s="19"/>
      <c r="C148" s="20"/>
      <c r="D148" s="19"/>
      <c r="E148" s="19"/>
      <c r="F148" s="19"/>
      <c r="G148" s="19"/>
      <c r="H148" s="19"/>
      <c r="I148" s="21"/>
      <c r="J148" s="21"/>
      <c r="K148" s="22"/>
    </row>
    <row r="149" spans="1:11" s="3" customFormat="1" ht="47.1" customHeight="1" x14ac:dyDescent="0.2">
      <c r="A149" s="23" t="s">
        <v>325</v>
      </c>
      <c r="B149" s="24"/>
      <c r="C149" s="25"/>
      <c r="D149" s="24"/>
      <c r="E149" s="24"/>
      <c r="F149" s="24"/>
      <c r="G149" s="24"/>
      <c r="H149" s="24"/>
      <c r="I149" s="24"/>
      <c r="J149" s="26"/>
      <c r="K149" s="24"/>
    </row>
    <row r="150" spans="1:11" s="3" customFormat="1" ht="75" x14ac:dyDescent="0.2">
      <c r="A150" s="23" t="s">
        <v>179</v>
      </c>
      <c r="B150" s="24" t="s">
        <v>147</v>
      </c>
      <c r="C150" s="25">
        <v>2015</v>
      </c>
      <c r="D150" s="24"/>
      <c r="E150" s="24"/>
      <c r="F150" s="24"/>
      <c r="G150" s="24"/>
      <c r="H150" s="24"/>
      <c r="I150" s="24"/>
      <c r="J150" s="26"/>
      <c r="K150" s="24"/>
    </row>
    <row r="151" spans="1:11" s="3" customFormat="1" ht="15" x14ac:dyDescent="0.2">
      <c r="A151" s="18" t="s">
        <v>130</v>
      </c>
      <c r="B151" s="19"/>
      <c r="C151" s="20"/>
      <c r="D151" s="19"/>
      <c r="E151" s="19"/>
      <c r="F151" s="19"/>
      <c r="G151" s="19"/>
      <c r="H151" s="19"/>
      <c r="I151" s="21"/>
      <c r="J151" s="21"/>
      <c r="K151" s="22"/>
    </row>
    <row r="152" spans="1:11" s="3" customFormat="1" ht="132.94999999999999" customHeight="1" x14ac:dyDescent="0.2">
      <c r="A152" s="23" t="s">
        <v>331</v>
      </c>
      <c r="B152" s="24" t="s">
        <v>148</v>
      </c>
      <c r="C152" s="25">
        <v>2015</v>
      </c>
      <c r="D152" s="24"/>
      <c r="E152" s="24"/>
      <c r="F152" s="24"/>
      <c r="G152" s="24"/>
      <c r="H152" s="24"/>
      <c r="I152" s="24"/>
      <c r="J152" s="26"/>
      <c r="K152" s="24"/>
    </row>
    <row r="153" spans="1:11" s="3" customFormat="1" ht="15" x14ac:dyDescent="0.2">
      <c r="A153" s="18" t="s">
        <v>131</v>
      </c>
      <c r="B153" s="19"/>
      <c r="C153" s="20"/>
      <c r="D153" s="19"/>
      <c r="E153" s="19"/>
      <c r="F153" s="19"/>
      <c r="G153" s="19"/>
      <c r="H153" s="19"/>
      <c r="I153" s="21"/>
      <c r="J153" s="21"/>
      <c r="K153" s="22"/>
    </row>
    <row r="154" spans="1:11" s="3" customFormat="1" ht="105" x14ac:dyDescent="0.2">
      <c r="A154" s="23" t="s">
        <v>175</v>
      </c>
      <c r="B154" s="24" t="s">
        <v>149</v>
      </c>
      <c r="C154" s="25">
        <v>2015</v>
      </c>
      <c r="D154" s="24"/>
      <c r="E154" s="24"/>
      <c r="F154" s="24"/>
      <c r="G154" s="24"/>
      <c r="H154" s="24"/>
      <c r="I154" s="24"/>
      <c r="J154" s="26"/>
      <c r="K154" s="24"/>
    </row>
    <row r="155" spans="1:11" s="3" customFormat="1" ht="16.5" x14ac:dyDescent="0.25">
      <c r="A155" s="65" t="s">
        <v>150</v>
      </c>
      <c r="B155" s="19"/>
      <c r="C155" s="20"/>
      <c r="D155" s="19"/>
      <c r="E155" s="19"/>
      <c r="F155" s="19"/>
      <c r="G155" s="19"/>
      <c r="H155" s="19"/>
      <c r="I155" s="21"/>
      <c r="J155" s="21"/>
      <c r="K155" s="22"/>
    </row>
    <row r="156" spans="1:11" s="3" customFormat="1" ht="117.95" customHeight="1" x14ac:dyDescent="0.2">
      <c r="A156" s="23" t="s">
        <v>268</v>
      </c>
      <c r="B156" s="24"/>
      <c r="C156" s="25"/>
      <c r="D156" s="24"/>
      <c r="E156" s="24"/>
      <c r="F156" s="24"/>
      <c r="G156" s="24"/>
      <c r="H156" s="24"/>
      <c r="I156" s="24"/>
      <c r="J156" s="26"/>
      <c r="K156" s="24"/>
    </row>
    <row r="157" spans="1:11" s="3" customFormat="1" ht="15" x14ac:dyDescent="0.2">
      <c r="A157" s="18" t="s">
        <v>151</v>
      </c>
      <c r="B157" s="19"/>
      <c r="C157" s="20"/>
      <c r="D157" s="19"/>
      <c r="E157" s="19"/>
      <c r="F157" s="19"/>
      <c r="G157" s="19"/>
      <c r="H157" s="19"/>
      <c r="I157" s="21"/>
      <c r="J157" s="21"/>
      <c r="K157" s="22"/>
    </row>
    <row r="158" spans="1:11" s="3" customFormat="1" ht="105" x14ac:dyDescent="0.2">
      <c r="A158" s="23" t="s">
        <v>176</v>
      </c>
      <c r="B158" s="24" t="s">
        <v>153</v>
      </c>
      <c r="C158" s="25">
        <v>2015</v>
      </c>
      <c r="D158" s="24"/>
      <c r="E158" s="24"/>
      <c r="F158" s="24"/>
      <c r="G158" s="24"/>
      <c r="H158" s="24"/>
      <c r="I158" s="24"/>
      <c r="J158" s="26"/>
      <c r="K158" s="24"/>
    </row>
    <row r="159" spans="1:11" s="3" customFormat="1" ht="15" x14ac:dyDescent="0.2">
      <c r="A159" s="18" t="s">
        <v>152</v>
      </c>
      <c r="B159" s="19"/>
      <c r="C159" s="20"/>
      <c r="D159" s="19"/>
      <c r="E159" s="19"/>
      <c r="F159" s="19"/>
      <c r="G159" s="19"/>
      <c r="H159" s="19"/>
      <c r="I159" s="21"/>
      <c r="J159" s="21"/>
      <c r="K159" s="22"/>
    </row>
    <row r="160" spans="1:11" s="3" customFormat="1" ht="135" x14ac:dyDescent="0.2">
      <c r="A160" s="23" t="s">
        <v>326</v>
      </c>
      <c r="B160" s="24" t="s">
        <v>154</v>
      </c>
      <c r="C160" s="25">
        <v>2015</v>
      </c>
      <c r="D160" s="24"/>
      <c r="E160" s="24"/>
      <c r="F160" s="24"/>
      <c r="G160" s="24"/>
      <c r="H160" s="24"/>
      <c r="I160" s="24"/>
      <c r="J160" s="26"/>
      <c r="K160" s="24"/>
    </row>
    <row r="161" spans="1:11" s="3" customFormat="1" ht="135" x14ac:dyDescent="0.2">
      <c r="A161" s="23" t="s">
        <v>327</v>
      </c>
      <c r="B161" s="24" t="s">
        <v>156</v>
      </c>
      <c r="C161" s="25">
        <v>2015</v>
      </c>
      <c r="D161" s="24"/>
      <c r="E161" s="24"/>
      <c r="F161" s="24"/>
      <c r="G161" s="24"/>
      <c r="H161" s="24"/>
      <c r="I161" s="24"/>
      <c r="J161" s="26"/>
      <c r="K161" s="24"/>
    </row>
    <row r="162" spans="1:11" s="3" customFormat="1" ht="120" x14ac:dyDescent="0.2">
      <c r="A162" s="23" t="s">
        <v>328</v>
      </c>
      <c r="B162" s="24" t="s">
        <v>155</v>
      </c>
      <c r="C162" s="25">
        <v>2015</v>
      </c>
      <c r="D162" s="24"/>
      <c r="E162" s="24"/>
      <c r="F162" s="24"/>
      <c r="G162" s="24"/>
      <c r="H162" s="24"/>
      <c r="I162" s="24"/>
      <c r="J162" s="26"/>
      <c r="K162" s="24"/>
    </row>
    <row r="163" spans="1:11" s="3" customFormat="1" ht="16.5" x14ac:dyDescent="0.25">
      <c r="A163" s="65" t="s">
        <v>332</v>
      </c>
      <c r="B163" s="19"/>
      <c r="C163" s="20"/>
      <c r="D163" s="19"/>
      <c r="E163" s="19"/>
      <c r="F163" s="19"/>
      <c r="G163" s="19"/>
      <c r="H163" s="19"/>
      <c r="I163" s="21"/>
      <c r="J163" s="21"/>
      <c r="K163" s="22"/>
    </row>
    <row r="164" spans="1:11" s="3" customFormat="1" ht="135.6" customHeight="1" x14ac:dyDescent="0.2">
      <c r="A164" s="23" t="s">
        <v>333</v>
      </c>
      <c r="B164" s="24"/>
      <c r="C164" s="25"/>
      <c r="D164" s="24"/>
      <c r="E164" s="24"/>
      <c r="F164" s="24"/>
      <c r="G164" s="24"/>
      <c r="H164" s="24"/>
      <c r="I164" s="24"/>
      <c r="J164" s="26"/>
      <c r="K164" s="24"/>
    </row>
    <row r="165" spans="1:11" s="3" customFormat="1" ht="16.5" x14ac:dyDescent="0.25">
      <c r="A165" s="65" t="s">
        <v>183</v>
      </c>
      <c r="B165" s="19"/>
      <c r="C165" s="20"/>
      <c r="D165" s="19"/>
      <c r="E165" s="19"/>
      <c r="F165" s="19"/>
      <c r="G165" s="19"/>
      <c r="H165" s="19"/>
      <c r="I165" s="21"/>
      <c r="J165" s="21"/>
      <c r="K165" s="22"/>
    </row>
    <row r="166" spans="1:11" s="3" customFormat="1" ht="90" x14ac:dyDescent="0.2">
      <c r="A166" s="23" t="s">
        <v>225</v>
      </c>
      <c r="B166" s="24" t="s">
        <v>184</v>
      </c>
      <c r="C166" s="25">
        <v>2015</v>
      </c>
      <c r="D166" s="24"/>
      <c r="E166" s="24"/>
      <c r="F166" s="24"/>
      <c r="G166" s="24"/>
      <c r="H166" s="24"/>
      <c r="I166" s="24"/>
      <c r="J166" s="26"/>
      <c r="K166" s="24"/>
    </row>
    <row r="167" spans="1:11" s="3" customFormat="1" ht="60" x14ac:dyDescent="0.2">
      <c r="A167" s="23" t="s">
        <v>224</v>
      </c>
      <c r="B167" s="24" t="s">
        <v>185</v>
      </c>
      <c r="C167" s="25">
        <v>2015</v>
      </c>
      <c r="D167" s="24"/>
      <c r="E167" s="24"/>
      <c r="F167" s="24"/>
      <c r="G167" s="24"/>
      <c r="H167" s="24"/>
      <c r="I167" s="24"/>
      <c r="J167" s="26"/>
      <c r="K167" s="24"/>
    </row>
    <row r="168" spans="1:11" s="3" customFormat="1" ht="90" x14ac:dyDescent="0.2">
      <c r="A168" s="23" t="s">
        <v>223</v>
      </c>
      <c r="B168" s="24" t="s">
        <v>186</v>
      </c>
      <c r="C168" s="25">
        <v>2015</v>
      </c>
      <c r="D168" s="24"/>
      <c r="E168" s="24"/>
      <c r="F168" s="24"/>
      <c r="G168" s="24"/>
      <c r="H168" s="24"/>
      <c r="I168" s="24"/>
      <c r="J168" s="26"/>
      <c r="K168" s="24"/>
    </row>
    <row r="169" spans="1:11" s="3" customFormat="1" ht="75" x14ac:dyDescent="0.2">
      <c r="A169" s="23" t="s">
        <v>222</v>
      </c>
      <c r="B169" s="24" t="s">
        <v>187</v>
      </c>
      <c r="C169" s="25">
        <v>2015</v>
      </c>
      <c r="D169" s="24"/>
      <c r="E169" s="24"/>
      <c r="F169" s="24"/>
      <c r="G169" s="24"/>
      <c r="H169" s="24"/>
      <c r="I169" s="24"/>
      <c r="J169" s="26"/>
      <c r="K169" s="24"/>
    </row>
    <row r="170" spans="1:11" s="3" customFormat="1" ht="300" x14ac:dyDescent="0.2">
      <c r="A170" s="23" t="s">
        <v>221</v>
      </c>
      <c r="B170" s="24" t="s">
        <v>188</v>
      </c>
      <c r="C170" s="25">
        <v>2015</v>
      </c>
      <c r="D170" s="24"/>
      <c r="E170" s="24"/>
      <c r="F170" s="24"/>
      <c r="G170" s="24"/>
      <c r="H170" s="24"/>
      <c r="I170" s="24"/>
      <c r="J170" s="26"/>
      <c r="K170" s="24"/>
    </row>
    <row r="171" spans="1:11" s="3" customFormat="1" ht="60" x14ac:dyDescent="0.2">
      <c r="A171" s="23" t="s">
        <v>220</v>
      </c>
      <c r="B171" s="24" t="s">
        <v>199</v>
      </c>
      <c r="C171" s="25">
        <v>2015</v>
      </c>
      <c r="D171" s="24"/>
      <c r="E171" s="24"/>
      <c r="F171" s="24"/>
      <c r="G171" s="24"/>
      <c r="H171" s="24"/>
      <c r="I171" s="24"/>
      <c r="J171" s="26"/>
      <c r="K171" s="24"/>
    </row>
    <row r="172" spans="1:11" s="3" customFormat="1" ht="105" x14ac:dyDescent="0.2">
      <c r="A172" s="23" t="s">
        <v>219</v>
      </c>
      <c r="B172" s="24" t="s">
        <v>200</v>
      </c>
      <c r="C172" s="25">
        <v>2015</v>
      </c>
      <c r="D172" s="24"/>
      <c r="E172" s="24"/>
      <c r="F172" s="24"/>
      <c r="G172" s="24"/>
      <c r="H172" s="24"/>
      <c r="I172" s="24"/>
      <c r="J172" s="26"/>
      <c r="K172" s="24"/>
    </row>
    <row r="173" spans="1:11" s="3" customFormat="1" ht="60" x14ac:dyDescent="0.2">
      <c r="A173" s="23" t="s">
        <v>215</v>
      </c>
      <c r="B173" s="24" t="s">
        <v>201</v>
      </c>
      <c r="C173" s="25">
        <v>2015</v>
      </c>
      <c r="D173" s="24"/>
      <c r="E173" s="24"/>
      <c r="F173" s="24"/>
      <c r="G173" s="24"/>
      <c r="H173" s="24"/>
      <c r="I173" s="24"/>
      <c r="J173" s="26"/>
      <c r="K173" s="24"/>
    </row>
    <row r="174" spans="1:11" s="3" customFormat="1" ht="75" x14ac:dyDescent="0.2">
      <c r="A174" s="23" t="s">
        <v>216</v>
      </c>
      <c r="B174" s="24" t="s">
        <v>202</v>
      </c>
      <c r="C174" s="25">
        <v>2015</v>
      </c>
      <c r="D174" s="24"/>
      <c r="E174" s="24"/>
      <c r="F174" s="24"/>
      <c r="G174" s="24"/>
      <c r="H174" s="24"/>
      <c r="I174" s="24"/>
      <c r="J174" s="26"/>
      <c r="K174" s="24"/>
    </row>
    <row r="175" spans="1:11" s="3" customFormat="1" ht="105" x14ac:dyDescent="0.2">
      <c r="A175" s="23" t="s">
        <v>217</v>
      </c>
      <c r="B175" s="24" t="s">
        <v>203</v>
      </c>
      <c r="C175" s="25">
        <v>2005</v>
      </c>
      <c r="D175" s="24"/>
      <c r="E175" s="24"/>
      <c r="F175" s="24"/>
      <c r="G175" s="24"/>
      <c r="H175" s="24"/>
      <c r="I175" s="24"/>
      <c r="J175" s="26"/>
      <c r="K175" s="24"/>
    </row>
    <row r="176" spans="1:11" s="3" customFormat="1" ht="45" x14ac:dyDescent="0.2">
      <c r="A176" s="23" t="s">
        <v>218</v>
      </c>
      <c r="B176" s="24" t="s">
        <v>204</v>
      </c>
      <c r="C176" s="25">
        <v>2005</v>
      </c>
      <c r="D176" s="24"/>
      <c r="E176" s="24"/>
      <c r="F176" s="24"/>
      <c r="G176" s="24"/>
      <c r="H176" s="24"/>
      <c r="I176" s="24"/>
      <c r="J176" s="26"/>
      <c r="K176" s="24"/>
    </row>
    <row r="177" spans="1:11" s="3" customFormat="1" ht="16.5" x14ac:dyDescent="0.25">
      <c r="A177" s="65" t="s">
        <v>189</v>
      </c>
      <c r="B177" s="19"/>
      <c r="C177" s="20"/>
      <c r="D177" s="19"/>
      <c r="E177" s="19"/>
      <c r="F177" s="19"/>
      <c r="G177" s="19"/>
      <c r="H177" s="19"/>
      <c r="I177" s="21"/>
      <c r="J177" s="21"/>
      <c r="K177" s="22"/>
    </row>
    <row r="178" spans="1:11" s="3" customFormat="1" ht="105" x14ac:dyDescent="0.2">
      <c r="A178" s="23" t="s">
        <v>234</v>
      </c>
      <c r="B178" s="24" t="s">
        <v>205</v>
      </c>
      <c r="C178" s="25">
        <v>2015</v>
      </c>
      <c r="D178" s="24"/>
      <c r="E178" s="24"/>
      <c r="F178" s="24"/>
      <c r="G178" s="24"/>
      <c r="H178" s="24"/>
      <c r="I178" s="24"/>
      <c r="J178" s="26"/>
      <c r="K178" s="24"/>
    </row>
    <row r="179" spans="1:11" s="3" customFormat="1" ht="154.5" customHeight="1" x14ac:dyDescent="0.2">
      <c r="A179" s="23" t="s">
        <v>261</v>
      </c>
      <c r="B179" s="24" t="s">
        <v>206</v>
      </c>
      <c r="C179" s="25">
        <v>2015</v>
      </c>
      <c r="D179" s="24"/>
      <c r="E179" s="24"/>
      <c r="F179" s="24"/>
      <c r="G179" s="24"/>
      <c r="H179" s="24"/>
      <c r="I179" s="24"/>
      <c r="J179" s="26"/>
      <c r="K179" s="24"/>
    </row>
    <row r="180" spans="1:11" s="3" customFormat="1" ht="16.5" x14ac:dyDescent="0.25">
      <c r="A180" s="65" t="s">
        <v>190</v>
      </c>
      <c r="B180" s="19"/>
      <c r="C180" s="20"/>
      <c r="D180" s="19"/>
      <c r="E180" s="19"/>
      <c r="F180" s="19"/>
      <c r="G180" s="19"/>
      <c r="H180" s="19"/>
      <c r="I180" s="21"/>
      <c r="J180" s="21"/>
      <c r="K180" s="22"/>
    </row>
    <row r="181" spans="1:11" s="3" customFormat="1" ht="90" x14ac:dyDescent="0.2">
      <c r="A181" s="23" t="s">
        <v>207</v>
      </c>
      <c r="B181" s="24" t="s">
        <v>191</v>
      </c>
      <c r="C181" s="25">
        <v>2005</v>
      </c>
      <c r="D181" s="24"/>
      <c r="E181" s="24"/>
      <c r="F181" s="24"/>
      <c r="G181" s="24"/>
      <c r="H181" s="24"/>
      <c r="I181" s="24"/>
      <c r="J181" s="26"/>
      <c r="K181" s="24"/>
    </row>
    <row r="182" spans="1:11" s="3" customFormat="1" ht="120" x14ac:dyDescent="0.2">
      <c r="A182" s="23" t="s">
        <v>208</v>
      </c>
      <c r="B182" s="24" t="s">
        <v>192</v>
      </c>
      <c r="C182" s="25">
        <v>2005</v>
      </c>
      <c r="D182" s="24"/>
      <c r="E182" s="24"/>
      <c r="F182" s="24"/>
      <c r="G182" s="24"/>
      <c r="H182" s="24"/>
      <c r="I182" s="24"/>
      <c r="J182" s="26"/>
      <c r="K182" s="24"/>
    </row>
    <row r="183" spans="1:11" s="3" customFormat="1" ht="60" x14ac:dyDescent="0.2">
      <c r="A183" s="23" t="s">
        <v>209</v>
      </c>
      <c r="B183" s="24" t="s">
        <v>193</v>
      </c>
      <c r="C183" s="25">
        <v>2005</v>
      </c>
      <c r="D183" s="24"/>
      <c r="E183" s="24"/>
      <c r="F183" s="24"/>
      <c r="G183" s="24"/>
      <c r="H183" s="24"/>
      <c r="I183" s="24"/>
      <c r="J183" s="26"/>
      <c r="K183" s="24"/>
    </row>
    <row r="184" spans="1:11" s="3" customFormat="1" ht="60" x14ac:dyDescent="0.2">
      <c r="A184" s="23" t="s">
        <v>210</v>
      </c>
      <c r="B184" s="24" t="s">
        <v>194</v>
      </c>
      <c r="C184" s="25">
        <v>2005</v>
      </c>
      <c r="D184" s="24"/>
      <c r="E184" s="24"/>
      <c r="F184" s="24"/>
      <c r="G184" s="24"/>
      <c r="H184" s="24"/>
      <c r="I184" s="24"/>
      <c r="J184" s="26"/>
      <c r="K184" s="24"/>
    </row>
    <row r="185" spans="1:11" s="3" customFormat="1" ht="45" x14ac:dyDescent="0.2">
      <c r="A185" s="23" t="s">
        <v>211</v>
      </c>
      <c r="B185" s="24" t="s">
        <v>195</v>
      </c>
      <c r="C185" s="25">
        <v>2005</v>
      </c>
      <c r="D185" s="24"/>
      <c r="E185" s="24"/>
      <c r="F185" s="24"/>
      <c r="G185" s="24"/>
      <c r="H185" s="24"/>
      <c r="I185" s="24"/>
      <c r="J185" s="26"/>
      <c r="K185" s="24"/>
    </row>
    <row r="186" spans="1:11" s="3" customFormat="1" ht="45" x14ac:dyDescent="0.2">
      <c r="A186" s="23" t="s">
        <v>212</v>
      </c>
      <c r="B186" s="24" t="s">
        <v>196</v>
      </c>
      <c r="C186" s="25">
        <v>2005</v>
      </c>
      <c r="D186" s="24"/>
      <c r="E186" s="24"/>
      <c r="F186" s="24"/>
      <c r="G186" s="24"/>
      <c r="H186" s="24"/>
      <c r="I186" s="24"/>
      <c r="J186" s="26"/>
      <c r="K186" s="24"/>
    </row>
    <row r="187" spans="1:11" s="3" customFormat="1" ht="15" x14ac:dyDescent="0.2">
      <c r="A187" s="23" t="s">
        <v>213</v>
      </c>
      <c r="B187" s="24" t="s">
        <v>197</v>
      </c>
      <c r="C187" s="25">
        <v>2005</v>
      </c>
      <c r="D187" s="24"/>
      <c r="E187" s="24"/>
      <c r="F187" s="24"/>
      <c r="G187" s="24"/>
      <c r="H187" s="24"/>
      <c r="I187" s="24"/>
      <c r="J187" s="26"/>
      <c r="K187" s="24"/>
    </row>
    <row r="188" spans="1:11" s="3" customFormat="1" ht="30" x14ac:dyDescent="0.2">
      <c r="A188" s="23" t="s">
        <v>214</v>
      </c>
      <c r="B188" s="24" t="s">
        <v>198</v>
      </c>
      <c r="C188" s="25">
        <v>2005</v>
      </c>
      <c r="D188" s="24"/>
      <c r="E188" s="24"/>
      <c r="F188" s="24"/>
      <c r="G188" s="24"/>
      <c r="H188" s="24"/>
      <c r="I188" s="24"/>
      <c r="J188" s="26"/>
      <c r="K188" s="24"/>
    </row>
    <row r="189" spans="1:11" s="3" customFormat="1" ht="15" x14ac:dyDescent="0.2">
      <c r="A189" s="29"/>
      <c r="B189" s="8"/>
      <c r="C189" s="9"/>
      <c r="D189" s="8"/>
      <c r="E189" s="8"/>
      <c r="F189" s="8"/>
      <c r="G189" s="8"/>
      <c r="H189" s="8"/>
      <c r="I189" s="8"/>
      <c r="J189" s="30"/>
      <c r="K189" s="8"/>
    </row>
  </sheetData>
  <autoFilter ref="A7:K98" xr:uid="{00000000-0009-0000-0000-000002000000}"/>
  <dataValidations count="1">
    <dataValidation type="list" allowBlank="1" showInputMessage="1" showErrorMessage="1" sqref="H165:H189 D165:D189 H37:H49 D37:D49 F37:F49 D51:D122 F51:F122 H51:H122 H124:H128 D124:D128 F124:F128 D8:D35 H8:H35 F8:F35 D136:D148 H136:H148 F136:F148 H130:H134 D130:D134 F130:F134 H150:H155 F150:F155 D150:D155 D157:D163 H157:H163 F157:F163 F165:F189" xr:uid="{00000000-0002-0000-0200-000000000000}">
      <formula1>"Yes,No"</formula1>
    </dataValidation>
  </dataValidations>
  <pageMargins left="0.70866141732283472" right="0.70866141732283472" top="0.74803149606299213" bottom="0.74803149606299213" header="0.31496062992125984" footer="0.31496062992125984"/>
  <pageSetup paperSize="9" scale="81" orientation="landscape"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F217-E2A7-4F1C-954F-B70F80ED30D7}">
  <dimension ref="A1:B21"/>
  <sheetViews>
    <sheetView showGridLines="0" workbookViewId="0"/>
  </sheetViews>
  <sheetFormatPr defaultColWidth="11.28515625" defaultRowHeight="14.25" x14ac:dyDescent="0.2"/>
  <cols>
    <col min="1" max="2" width="39.7109375" style="31" customWidth="1"/>
    <col min="3" max="16384" width="11.28515625" style="31"/>
  </cols>
  <sheetData>
    <row r="1" spans="1:2" ht="31.5" customHeight="1" thickBot="1" x14ac:dyDescent="0.25">
      <c r="A1" s="66" t="s">
        <v>242</v>
      </c>
    </row>
    <row r="2" spans="1:2" ht="33.75" thickBot="1" x14ac:dyDescent="0.3">
      <c r="A2" s="67" t="s">
        <v>243</v>
      </c>
      <c r="B2" s="68" t="s">
        <v>244</v>
      </c>
    </row>
    <row r="3" spans="1:2" ht="15.75" thickBot="1" x14ac:dyDescent="0.25">
      <c r="A3" s="69" t="s">
        <v>245</v>
      </c>
      <c r="B3" s="70" t="s">
        <v>251</v>
      </c>
    </row>
    <row r="4" spans="1:2" ht="15.75" thickBot="1" x14ac:dyDescent="0.25">
      <c r="A4" s="71" t="s">
        <v>246</v>
      </c>
      <c r="B4" s="72" t="s">
        <v>252</v>
      </c>
    </row>
    <row r="5" spans="1:2" ht="15.75" thickBot="1" x14ac:dyDescent="0.25">
      <c r="A5" s="71" t="s">
        <v>247</v>
      </c>
      <c r="B5" s="72" t="s">
        <v>253</v>
      </c>
    </row>
    <row r="6" spans="1:2" ht="15.75" thickBot="1" x14ac:dyDescent="0.25">
      <c r="A6" s="71" t="s">
        <v>248</v>
      </c>
      <c r="B6" s="72" t="s">
        <v>254</v>
      </c>
    </row>
    <row r="7" spans="1:2" ht="15.75" thickBot="1" x14ac:dyDescent="0.25">
      <c r="A7" s="71" t="s">
        <v>249</v>
      </c>
      <c r="B7" s="72" t="s">
        <v>255</v>
      </c>
    </row>
    <row r="8" spans="1:2" ht="15.75" thickBot="1" x14ac:dyDescent="0.25">
      <c r="A8" s="73" t="s">
        <v>250</v>
      </c>
      <c r="B8" s="74" t="s">
        <v>251</v>
      </c>
    </row>
    <row r="21" spans="1:1" ht="15" x14ac:dyDescent="0.2">
      <c r="A21" s="3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81F2E-4454-4063-BFDA-19C0E3DB02E3}">
  <dimension ref="A1:A19"/>
  <sheetViews>
    <sheetView showGridLines="0" workbookViewId="0"/>
  </sheetViews>
  <sheetFormatPr defaultColWidth="11.28515625" defaultRowHeight="14.25" x14ac:dyDescent="0.2"/>
  <cols>
    <col min="1" max="1" width="57.5703125" style="31" customWidth="1"/>
    <col min="2" max="2" width="39.7109375" style="31" customWidth="1"/>
    <col min="3" max="16384" width="11.28515625" style="31"/>
  </cols>
  <sheetData>
    <row r="1" spans="1:1" ht="31.5" customHeight="1" thickBot="1" x14ac:dyDescent="0.25">
      <c r="A1" s="32" t="s">
        <v>235</v>
      </c>
    </row>
    <row r="2" spans="1:1" ht="180.75" thickBot="1" x14ac:dyDescent="0.25">
      <c r="A2" s="75" t="s">
        <v>256</v>
      </c>
    </row>
    <row r="3" spans="1:1" ht="15.75" x14ac:dyDescent="0.2">
      <c r="A3" s="33"/>
    </row>
    <row r="4" spans="1:1" ht="15.75" x14ac:dyDescent="0.2">
      <c r="A4" s="33"/>
    </row>
    <row r="5" spans="1:1" ht="15" x14ac:dyDescent="0.2">
      <c r="A5" s="34"/>
    </row>
    <row r="6" spans="1:1" ht="15.75" x14ac:dyDescent="0.2">
      <c r="A6" s="33"/>
    </row>
    <row r="7" spans="1:1" ht="15.75" x14ac:dyDescent="0.2">
      <c r="A7" s="33"/>
    </row>
    <row r="8" spans="1:1" ht="15.75" x14ac:dyDescent="0.2">
      <c r="A8" s="33"/>
    </row>
    <row r="9" spans="1:1" ht="15.75" x14ac:dyDescent="0.25">
      <c r="A9" s="35"/>
    </row>
    <row r="19" spans="1:1" ht="15" x14ac:dyDescent="0.2">
      <c r="A19" s="36"/>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F2A9B9-98D4-444D-99A9-873656D43865}">
  <ds:schemaRefs>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c1f338ac-e338-414f-952c-f74dcc6d59e1"/>
    <ds:schemaRef ds:uri="acaf4567-dc07-471f-892c-2bcb86ef35ae"/>
    <ds:schemaRef ds:uri="0eb656aa-4e79-4e95-9076-bc119a23e0cc"/>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674AD13-F6D3-4368-A13C-711EE35C6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70F3E-B7D4-4D7F-A711-984EDD51F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Introduction</vt:lpstr>
      <vt:lpstr>Data sheet</vt:lpstr>
      <vt:lpstr>Table 1</vt:lpstr>
      <vt:lpstr>Checklist</vt:lpstr>
      <vt:lpstr>'Data sheet'!_Toc82593258</vt:lpstr>
      <vt:lpstr>'Cover page'!Print_Area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NG12 Suspected cancer: recognition and referral: Baseline assessment tool 02/10/2023</dc:title>
  <dc:creator/>
  <cp:lastModifiedBy/>
  <dcterms:created xsi:type="dcterms:W3CDTF">2020-09-09T14:00:05Z</dcterms:created>
  <dcterms:modified xsi:type="dcterms:W3CDTF">2024-03-22T10:19:56Z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2023-08-31T08:01:52Z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a6c9c9e9-ed5a-447d-8d58-2b0457bf2707</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