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12135" windowHeight="6855"/>
  </bookViews>
  <sheets>
    <sheet name="Contents and abbrevs" sheetId="15" r:id="rId1"/>
    <sheet name="1. Study characteristics" sheetId="1" r:id="rId2"/>
    <sheet name="2. Outcomes" sheetId="2" r:id="rId3"/>
    <sheet name="3. Excluded studies" sheetId="14" r:id="rId4"/>
    <sheet name="4. Labels" sheetId="3" r:id="rId5"/>
  </sheets>
  <externalReferences>
    <externalReference r:id="rId6"/>
    <externalReference r:id="rId7"/>
    <externalReference r:id="rId8"/>
    <externalReference r:id="rId9"/>
  </externalReferences>
  <definedNames>
    <definedName name="Admin">[1]Values!$E$2:$E$17</definedName>
    <definedName name="Allocation_Method" localSheetId="3">[2]Values!$AB$4:$AB$21</definedName>
    <definedName name="Allocation_Method">[2]Values!$AB$4:$AB$21</definedName>
    <definedName name="Assess">[3]Values!$C$3:$C$6</definedName>
    <definedName name="Blinding_Assessors">[4]Values!$CT$4:$CT$6</definedName>
    <definedName name="Blinding_Confounding">[4]Values!$CU$4:$CU$6</definedName>
    <definedName name="Diag">[1]Values!$B$2:$B$8</definedName>
    <definedName name="Diagnosis">[1]Values!$B$2:$B$8</definedName>
    <definedName name="Direction_of_scale">[4]Values!$CJ$4:$CJ$5</definedName>
    <definedName name="Followup_Length2">[4]Values!$CQ$4:$CQ$6</definedName>
    <definedName name="GRADE_Heterogeneity_2">[4]Values!$CX$4:$CX$7</definedName>
    <definedName name="GRADE_Imprecision">[4]Values!$DC$4:$DC$6</definedName>
    <definedName name="GRADE_Imprecision_CI">[4]Values!$DB$4:$DB$6</definedName>
    <definedName name="GRADE_Imprecision_Sample">[4]Values!$DA$4:$DA$6</definedName>
    <definedName name="GRADE_Inconsistency">[4]Values!$CY$4:$CY$6</definedName>
    <definedName name="GRADE_Indirectness">[4]Values!$CZ$4:$CZ$6</definedName>
    <definedName name="GRADE_PublicationBias">[4]Values!$DD$4:$DD$6</definedName>
    <definedName name="GRADE_Quality">[4]Values!$DE$4:$DE$7</definedName>
    <definedName name="GRADE_ROB">[4]Values!$CW$4:$CW$6</definedName>
    <definedName name="Instrument">[1]Values!$A$2:$A$99</definedName>
    <definedName name="LD">'4. Labels'!$H$4:$H$6</definedName>
    <definedName name="Measure">[1]Values!$A$2:$A$82</definedName>
    <definedName name="Outcome_Definition">[4]Values!$CR$4:$CR$6</definedName>
    <definedName name="Outcome_Method">[4]Values!$CS$4:$CS$6</definedName>
    <definedName name="Phase">[4]Values!$CK$4:$CK$6</definedName>
    <definedName name="Prediction_of">[1]Values!$H$1:$H$6</definedName>
    <definedName name="Rater">[1]Values!$E$2:$E$13</definedName>
    <definedName name="Rater_3">[4]Values!$CI$4:$CI$15</definedName>
    <definedName name="Recruit">[1]Values!$G$2:$G$15</definedName>
    <definedName name="Recruit_Loc2">[1]Values!$G$2:$G$15</definedName>
    <definedName name="ROB_Attrition2">[4]Values!$CN$4:$CN$8</definedName>
    <definedName name="ROB_Detection_Outcome">[4]Values!$CV$4:$CV$8</definedName>
    <definedName name="ROB_Other2">[4]Values!$CP$4:$CP$8</definedName>
    <definedName name="ROB_Selection2">[4]Values!$CL$4:$CL$8</definedName>
    <definedName name="ROB_Selective_Outcomes2">[4]Values!$CO$4:$CO$8</definedName>
    <definedName name="RQ">[1]Values!#REF!</definedName>
    <definedName name="RQ.">[1]Values!$D$2:$D$42</definedName>
    <definedName name="RQ_2">[1]Values!$D$2:$D$43</definedName>
    <definedName name="Study_design">'4. Labels'!$C$3:$C$7</definedName>
    <definedName name="Tails">[4]Values!$DH$4:$DH$5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J28" i="2"/>
  <c r="J33" i="2"/>
  <c r="J32" i="2"/>
  <c r="J31" i="2"/>
  <c r="J30" i="2"/>
  <c r="Y6" i="1"/>
  <c r="AU6" i="1"/>
  <c r="AT6" i="1"/>
  <c r="CF6" i="1"/>
  <c r="BQ6" i="1"/>
  <c r="BP8" i="1"/>
  <c r="U8" i="1"/>
  <c r="J18" i="2"/>
  <c r="J17" i="2"/>
  <c r="J16" i="2"/>
  <c r="J15" i="2"/>
  <c r="J14" i="2"/>
  <c r="J13" i="2"/>
  <c r="J11" i="2"/>
  <c r="J10" i="2"/>
</calcChain>
</file>

<file path=xl/sharedStrings.xml><?xml version="1.0" encoding="utf-8"?>
<sst xmlns="http://schemas.openxmlformats.org/spreadsheetml/2006/main" count="3709" uniqueCount="1534">
  <si>
    <t>Study ID</t>
  </si>
  <si>
    <t>Notes</t>
  </si>
  <si>
    <t>Country</t>
  </si>
  <si>
    <t>Setting</t>
  </si>
  <si>
    <t>N</t>
  </si>
  <si>
    <t>Type of study</t>
  </si>
  <si>
    <t>Pro/retro</t>
  </si>
  <si>
    <t>Design</t>
  </si>
  <si>
    <t>MH</t>
  </si>
  <si>
    <t>TN</t>
  </si>
  <si>
    <t>Column1</t>
  </si>
  <si>
    <t>Column2</t>
  </si>
  <si>
    <t>Column3</t>
  </si>
  <si>
    <t>Column4</t>
  </si>
  <si>
    <t>Column5</t>
  </si>
  <si>
    <t>Column7</t>
  </si>
  <si>
    <t>Column10</t>
  </si>
  <si>
    <t>Column11</t>
  </si>
  <si>
    <t>Column13</t>
  </si>
  <si>
    <t>Column14</t>
  </si>
  <si>
    <t>Column15</t>
  </si>
  <si>
    <t>Column16</t>
  </si>
  <si>
    <t>Column17</t>
  </si>
  <si>
    <t>Column18</t>
  </si>
  <si>
    <t>Column19</t>
  </si>
  <si>
    <t>Column20</t>
  </si>
  <si>
    <t>Column21</t>
  </si>
  <si>
    <t>Column22</t>
  </si>
  <si>
    <t>Column23</t>
  </si>
  <si>
    <t>Column24</t>
  </si>
  <si>
    <t>Column26</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</si>
  <si>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</si>
  <si>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</si>
  <si>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</si>
  <si>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</si>
  <si>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</si>
  <si>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</si>
  <si>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</si>
  <si>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</si>
  <si>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</si>
  <si>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</si>
  <si>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</si>
  <si>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</si>
  <si>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</si>
  <si>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</si>
  <si>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</si>
  <si>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</si>
  <si>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</si>
  <si>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</si>
  <si>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</si>
  <si>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</si>
  <si>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</si>
  <si>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</si>
  <si>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</si>
  <si>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</si>
  <si>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</si>
  <si>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</si>
  <si>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</si>
  <si>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</si>
  <si>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</si>
  <si>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</si>
  <si>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</si>
  <si>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</si>
  <si>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</si>
  <si>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</si>
  <si>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</si>
  <si>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</si>
  <si>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</si>
  <si>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</si>
  <si>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</si>
  <si>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</si>
  <si>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</si>
  <si>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</si>
  <si>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</si>
  <si>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</si>
  <si>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</si>
  <si>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</si>
  <si>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</si>
  <si>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</si>
  <si>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</si>
  <si>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</si>
  <si>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</si>
  <si>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</si>
  <si>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</si>
  <si>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</si>
  <si>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</si>
  <si>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</si>
  <si>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</si>
  <si>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</si>
  <si>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</si>
  <si>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</si>
  <si>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</si>
  <si>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</si>
  <si>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</si>
  <si>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</si>
  <si>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</si>
  <si>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</si>
  <si>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</si>
  <si>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</si>
  <si>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</si>
  <si>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</si>
  <si>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</si>
  <si>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</si>
  <si>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</si>
  <si>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</si>
  <si>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</si>
  <si>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</si>
  <si>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</si>
  <si>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</si>
  <si>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</si>
  <si>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</si>
  <si>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</si>
  <si>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</si>
  <si>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</si>
  <si>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</si>
  <si>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</si>
  <si>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</si>
  <si>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</si>
  <si>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</si>
  <si>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</si>
  <si>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</si>
  <si>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</si>
  <si>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</si>
  <si>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</si>
  <si>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</si>
  <si>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</si>
  <si>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</si>
  <si>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</si>
  <si>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</si>
  <si>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</si>
  <si>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</si>
  <si>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</si>
  <si>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</si>
  <si>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</si>
  <si>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</si>
  <si>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</si>
  <si>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</si>
  <si>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</si>
  <si>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</si>
  <si>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</si>
  <si>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</si>
  <si>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</si>
  <si>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</si>
  <si>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</si>
  <si>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</si>
  <si>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</si>
  <si>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</si>
  <si>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</si>
  <si>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</si>
  <si>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</si>
  <si>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</si>
  <si>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</si>
  <si>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</si>
  <si>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</si>
  <si>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</si>
  <si>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</si>
  <si>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</si>
  <si>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</si>
  <si>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</si>
  <si>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</si>
  <si>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</si>
  <si>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</si>
  <si>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</si>
  <si>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</si>
  <si>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</si>
  <si>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</si>
  <si>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</si>
  <si>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</si>
  <si>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</si>
  <si>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</si>
  <si>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</si>
  <si>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</si>
  <si>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</si>
  <si>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</si>
  <si>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</si>
  <si>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</si>
  <si>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</si>
  <si>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</si>
  <si>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</si>
  <si>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</si>
  <si>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</si>
  <si>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</si>
  <si>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</si>
  <si>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</si>
  <si>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</si>
  <si>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</si>
  <si>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</si>
  <si>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</si>
  <si>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</si>
  <si>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</si>
  <si>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</si>
  <si>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</si>
  <si>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</si>
  <si>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</si>
  <si>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</si>
  <si>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</si>
  <si>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</si>
  <si>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</si>
  <si>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</si>
  <si>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</si>
  <si>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</si>
  <si>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</si>
  <si>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</si>
  <si>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</si>
  <si>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</si>
  <si>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</si>
  <si>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</si>
  <si>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</si>
  <si>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</si>
  <si>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</si>
  <si>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</si>
  <si>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</si>
  <si>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</si>
  <si>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</si>
  <si>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</si>
  <si>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</si>
  <si>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</si>
  <si>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</si>
  <si>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</si>
  <si>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</si>
  <si>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</si>
  <si>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</si>
  <si>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</si>
  <si>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</si>
  <si>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</si>
  <si>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</si>
  <si>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</si>
  <si>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</si>
  <si>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</si>
  <si>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</si>
  <si>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</si>
  <si>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</si>
  <si>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</si>
  <si>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</si>
  <si>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</si>
  <si>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</si>
  <si>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</si>
  <si>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</si>
  <si>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</si>
  <si>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</si>
  <si>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</si>
  <si>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</si>
  <si>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</si>
  <si>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</si>
  <si>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</si>
  <si>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</si>
  <si>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</si>
  <si>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</si>
  <si>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</si>
  <si>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</si>
  <si>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</si>
  <si>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</si>
  <si>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</si>
  <si>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</si>
  <si>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</si>
  <si>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</si>
  <si>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</si>
  <si>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</si>
  <si>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</si>
  <si>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</si>
  <si>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</si>
  <si>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</si>
  <si>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</si>
  <si>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</si>
  <si>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</si>
  <si>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</si>
  <si>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</si>
  <si>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</si>
  <si>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</si>
  <si>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</si>
  <si>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</si>
  <si>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</si>
  <si>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</si>
  <si>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</si>
  <si>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</si>
  <si>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</si>
  <si>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</si>
  <si>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</si>
  <si>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</si>
  <si>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</si>
  <si>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</si>
  <si>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</si>
  <si>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</si>
  <si>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</si>
  <si>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SMI</t>
  </si>
  <si>
    <t>Ethnicity</t>
  </si>
  <si>
    <t>Study</t>
  </si>
  <si>
    <t>LD severity</t>
  </si>
  <si>
    <t>Mild</t>
  </si>
  <si>
    <t>Severe</t>
  </si>
  <si>
    <t>Diff</t>
  </si>
  <si>
    <t xml:space="preserve">Mean age </t>
  </si>
  <si>
    <t>Column35</t>
  </si>
  <si>
    <t>Column72</t>
  </si>
  <si>
    <t>Funding</t>
  </si>
  <si>
    <t>REFERENCE</t>
  </si>
  <si>
    <t>Recruitment setting</t>
  </si>
  <si>
    <t>Column123</t>
  </si>
  <si>
    <t>Column124</t>
  </si>
  <si>
    <t>Other_Criteria_Q</t>
  </si>
  <si>
    <t>INCLUSION CRITERIA</t>
  </si>
  <si>
    <t>Column1232</t>
  </si>
  <si>
    <t>Column1233</t>
  </si>
  <si>
    <t>Column1234</t>
  </si>
  <si>
    <t>EXCLUSION CRITERIA</t>
  </si>
  <si>
    <t>Age_Min</t>
  </si>
  <si>
    <t>OtherExclusions_Q</t>
  </si>
  <si>
    <t>Column12324</t>
  </si>
  <si>
    <t>PARTICIPANT DEMOGRAPHICS</t>
  </si>
  <si>
    <t>Age_Max</t>
  </si>
  <si>
    <t>Column176</t>
  </si>
  <si>
    <t>Column178</t>
  </si>
  <si>
    <t>Column184</t>
  </si>
  <si>
    <t>Competing interests</t>
  </si>
  <si>
    <t>Column36</t>
  </si>
  <si>
    <t>Column179</t>
  </si>
  <si>
    <t>Reason for exclusion</t>
  </si>
  <si>
    <t>Study reference 2</t>
  </si>
  <si>
    <t>Column293</t>
  </si>
  <si>
    <t>Primary study reference</t>
  </si>
  <si>
    <t>Autism</t>
  </si>
  <si>
    <t>Column194</t>
  </si>
  <si>
    <t>Column352</t>
  </si>
  <si>
    <t>Column142</t>
  </si>
  <si>
    <t>Severity of LD</t>
  </si>
  <si>
    <t>RCT</t>
  </si>
  <si>
    <t>Down's syndrome</t>
  </si>
  <si>
    <t>Sex (% female)</t>
  </si>
  <si>
    <t>Column73</t>
  </si>
  <si>
    <t>Column2932</t>
  </si>
  <si>
    <t>Column52</t>
  </si>
  <si>
    <t>Column6</t>
  </si>
  <si>
    <t>Cause of LD</t>
  </si>
  <si>
    <t>Column1942</t>
  </si>
  <si>
    <t>Not reported in source papers</t>
  </si>
  <si>
    <t>Study reference 3</t>
  </si>
  <si>
    <t>Column180</t>
  </si>
  <si>
    <t>Column181</t>
  </si>
  <si>
    <t>RANDOMISATION</t>
  </si>
  <si>
    <t>Reference of systematic review source (if relevant)</t>
  </si>
  <si>
    <t>Living arrangements</t>
  </si>
  <si>
    <t>Column172</t>
  </si>
  <si>
    <t>LD diagnostic criteria</t>
  </si>
  <si>
    <t>General psychopathology</t>
  </si>
  <si>
    <t>Yes</t>
  </si>
  <si>
    <t>Dementia</t>
  </si>
  <si>
    <t>Sexually inappropriate behaviour</t>
  </si>
  <si>
    <t>Number of groups</t>
  </si>
  <si>
    <t>Unit of randomisation</t>
  </si>
  <si>
    <t>Number of clusters</t>
  </si>
  <si>
    <t>Selection bias</t>
  </si>
  <si>
    <t>Overall risk of selection bias</t>
  </si>
  <si>
    <t>Comments</t>
  </si>
  <si>
    <t>Performance bias</t>
  </si>
  <si>
    <t>Allocation concealment</t>
  </si>
  <si>
    <t>Selective outcome reporting or reporting bias</t>
  </si>
  <si>
    <t>Incomplete outcome data or attrition bias</t>
  </si>
  <si>
    <t xml:space="preserve">Measurement or detection bias </t>
  </si>
  <si>
    <t>Blinding of participants?</t>
  </si>
  <si>
    <t>Overall risk of reporting bias</t>
  </si>
  <si>
    <t>Allocation method</t>
  </si>
  <si>
    <t>Computer random number generator</t>
  </si>
  <si>
    <t>Random number table</t>
  </si>
  <si>
    <t>Coin tossing</t>
  </si>
  <si>
    <t>Shuffling cards or envelopes</t>
  </si>
  <si>
    <t>Throwing dice</t>
  </si>
  <si>
    <t>Drawing of lots</t>
  </si>
  <si>
    <t>Minimization</t>
  </si>
  <si>
    <t>Other randomization method</t>
  </si>
  <si>
    <t>Unclear randomization method</t>
  </si>
  <si>
    <t>Date of birth</t>
  </si>
  <si>
    <t>Date of admission</t>
  </si>
  <si>
    <t>Hospital/clinic record number</t>
  </si>
  <si>
    <t>Judgement of clinician</t>
  </si>
  <si>
    <t>Parental preference</t>
  </si>
  <si>
    <t>Lab test/s results</t>
  </si>
  <si>
    <t>Availability of intervention</t>
  </si>
  <si>
    <t>Other non-randomized method</t>
  </si>
  <si>
    <t>Unclear non-randomized method</t>
  </si>
  <si>
    <t>UK</t>
  </si>
  <si>
    <t>Column143</t>
  </si>
  <si>
    <t>Underlying cause of LD</t>
  </si>
  <si>
    <t>Not reported</t>
  </si>
  <si>
    <t>Other inclusion criteria</t>
  </si>
  <si>
    <t>Mild LD</t>
  </si>
  <si>
    <t>Mild or moderate LD</t>
  </si>
  <si>
    <t>Severe LD</t>
  </si>
  <si>
    <t>Severe or profound LD</t>
  </si>
  <si>
    <t>Fragile X syndrome</t>
  </si>
  <si>
    <t>None specified</t>
  </si>
  <si>
    <t>Mixed</t>
  </si>
  <si>
    <t>Profound</t>
  </si>
  <si>
    <t>Severe-profound</t>
  </si>
  <si>
    <t>Mild-moderate</t>
  </si>
  <si>
    <t>Column182</t>
  </si>
  <si>
    <t>Column183</t>
  </si>
  <si>
    <t>MH condition</t>
  </si>
  <si>
    <t>Depression</t>
  </si>
  <si>
    <t>Post-traumatic stress disorder</t>
  </si>
  <si>
    <t>Bipolar disorder</t>
  </si>
  <si>
    <t>Eating disorder</t>
  </si>
  <si>
    <t>Personality disorder</t>
  </si>
  <si>
    <t>MH problem/disorder</t>
  </si>
  <si>
    <t>Alzheimer's disease</t>
  </si>
  <si>
    <t>Column1822</t>
  </si>
  <si>
    <t>MH category</t>
  </si>
  <si>
    <t>Common mental health disorder</t>
  </si>
  <si>
    <t>Serious mental illness</t>
  </si>
  <si>
    <t>Not otherwise specified</t>
  </si>
  <si>
    <t>Anorexia</t>
  </si>
  <si>
    <t>Bulimia</t>
  </si>
  <si>
    <t>Binge eating disorder</t>
  </si>
  <si>
    <t>Conduct disorder</t>
  </si>
  <si>
    <t>Agoraphobia</t>
  </si>
  <si>
    <t>Neurodevelopmental disorders</t>
  </si>
  <si>
    <t>Vascular dementia</t>
  </si>
  <si>
    <t>Anxiety disorders</t>
  </si>
  <si>
    <t>Psychosis and/or schizophrenia</t>
  </si>
  <si>
    <t>Tic disorder</t>
  </si>
  <si>
    <t>Tourette's</t>
  </si>
  <si>
    <t>Attention deficit hyperactivity disorder</t>
  </si>
  <si>
    <t>Hypochondriasis</t>
  </si>
  <si>
    <t>Somatoform disorder</t>
  </si>
  <si>
    <t>Generalised anxiety disorder</t>
  </si>
  <si>
    <t>Obsessive compulsive disorder</t>
  </si>
  <si>
    <t>Social anxiety disorder</t>
  </si>
  <si>
    <t>Panic disorder</t>
  </si>
  <si>
    <t>Oppositional defiance disorder</t>
  </si>
  <si>
    <t>Antisocial behaviour and conduct disorders</t>
  </si>
  <si>
    <t>Simple phobias</t>
  </si>
  <si>
    <t>Attachment disorder</t>
  </si>
  <si>
    <t>Column1235</t>
  </si>
  <si>
    <t>Column1236</t>
  </si>
  <si>
    <t>Adults</t>
  </si>
  <si>
    <t>Column1422</t>
  </si>
  <si>
    <t>Column1423</t>
  </si>
  <si>
    <t>Min_Age</t>
  </si>
  <si>
    <t>Max_Age</t>
  </si>
  <si>
    <t>Column173</t>
  </si>
  <si>
    <t>Column174</t>
  </si>
  <si>
    <t>Column1722</t>
  </si>
  <si>
    <t>Column1723</t>
  </si>
  <si>
    <t>Column1724</t>
  </si>
  <si>
    <t>Column1725</t>
  </si>
  <si>
    <t>Mean FIQ</t>
  </si>
  <si>
    <t>Minimum FIQ</t>
  </si>
  <si>
    <t>Maximum FIQ</t>
  </si>
  <si>
    <t>Mean VIQ</t>
  </si>
  <si>
    <t>Minimum VIQ</t>
  </si>
  <si>
    <t>Maximum VIQ</t>
  </si>
  <si>
    <t>Mean PIQ</t>
  </si>
  <si>
    <t>Column175</t>
  </si>
  <si>
    <t>Column1742</t>
  </si>
  <si>
    <t>Minimum PIQ</t>
  </si>
  <si>
    <t>Column1752</t>
  </si>
  <si>
    <t>Maximum PIQ</t>
  </si>
  <si>
    <t>IQ test</t>
  </si>
  <si>
    <t>IQ tests</t>
  </si>
  <si>
    <t>Not applicable</t>
  </si>
  <si>
    <t>Prior clinical evaluation or school assessments</t>
  </si>
  <si>
    <t>Bayley Scales of Infant Development - Mental Development Index</t>
  </si>
  <si>
    <t>Bayley Scales of Infant Development - Mental Development Index or Wechsler Preschool and Primary Scale of Intelligence Revised (WPPSI-R)</t>
  </si>
  <si>
    <t>British Picture Vocabulary Scale (BPVS-2nd ed.)</t>
  </si>
  <si>
    <t>Differential Abilities Scales</t>
  </si>
  <si>
    <t>Gesell Developmental Schedules:  Language Developmental Quotient</t>
  </si>
  <si>
    <t>Griffiths Mental Development Scales - Extended Revised (GMDS):  Developmental quotient</t>
  </si>
  <si>
    <t>Griffiths Scale of Mental Development: D and E scales (NVIQ NVMA/age)</t>
  </si>
  <si>
    <t>Kaufman Brief Intelligence Test - Second Edition (KBIT-2)</t>
  </si>
  <si>
    <t>Leiter international performance scale-revised (Leiter-R)</t>
  </si>
  <si>
    <t xml:space="preserve">Leiter, Bayley MDI &amp; Merrill-Palmer: nonverbal IQ </t>
  </si>
  <si>
    <t>Mullen Scales of Early Learning (MSEL): Developmental quotient</t>
  </si>
  <si>
    <t>Mullen Scales of Early Learning (MSEL): Early-learning composite score</t>
  </si>
  <si>
    <t>Mullen Scales of Early Learning (MSEL): Non-verbal IQ age equivalent (months)</t>
  </si>
  <si>
    <t>Psychoeducation Profile-Revised (PEP-R): Developmental quotient</t>
  </si>
  <si>
    <t>Raven's Coloured Progressive Matrices for Children (CPM)</t>
  </si>
  <si>
    <t>Stanford-Binet Intelligence Scales</t>
  </si>
  <si>
    <t>Slosson Intelligence Test for Children and Adults</t>
  </si>
  <si>
    <t>WPPSI-III/WISC-IV:  Block design</t>
  </si>
  <si>
    <t>WISC-III (Wechsler Intelligence Test for Children - 3rd ed.)</t>
  </si>
  <si>
    <t>WISC-IV (Wechsler Intelligence Test for Children - 4th ed.)</t>
  </si>
  <si>
    <t>WAIS (Wechsler Adult Intelligence Scale)</t>
  </si>
  <si>
    <t>Wechsler Preschool and Primary Scale of Intelligence (WPPSI)</t>
  </si>
  <si>
    <t>WASI (Wechsler Abbreviated Scale of Intelligence)</t>
  </si>
  <si>
    <t>Column1823</t>
  </si>
  <si>
    <t>Column1824</t>
  </si>
  <si>
    <t>Moderate LD</t>
  </si>
  <si>
    <t>Column1825</t>
  </si>
  <si>
    <t>Column18242</t>
  </si>
  <si>
    <t>Profound LD</t>
  </si>
  <si>
    <t>Column1832</t>
  </si>
  <si>
    <t>Notes on MH problem/disorder</t>
  </si>
  <si>
    <t>Diagnostic criteria of MH problem/disorder</t>
  </si>
  <si>
    <t>INTERVENTION 1</t>
  </si>
  <si>
    <t>INTERVENTION 2</t>
  </si>
  <si>
    <t>Column1792</t>
  </si>
  <si>
    <t>Other coexisting conditions</t>
  </si>
  <si>
    <t>Column177</t>
  </si>
  <si>
    <t>Column1772</t>
  </si>
  <si>
    <t>Format</t>
  </si>
  <si>
    <t>Group size</t>
  </si>
  <si>
    <t>Column1773</t>
  </si>
  <si>
    <t>Column1774</t>
  </si>
  <si>
    <t>Mean intensity</t>
  </si>
  <si>
    <t>Minimum intensity</t>
  </si>
  <si>
    <t>Maximum intensity</t>
  </si>
  <si>
    <t>Frequency</t>
  </si>
  <si>
    <t>Column195</t>
  </si>
  <si>
    <t>Experimental intervention details</t>
  </si>
  <si>
    <t>Column1943</t>
  </si>
  <si>
    <t>Treatment duration</t>
  </si>
  <si>
    <t>Follow-up duration</t>
  </si>
  <si>
    <t>Column196</t>
  </si>
  <si>
    <t>Column1952</t>
  </si>
  <si>
    <t>Dose schedule</t>
  </si>
  <si>
    <t>Column1953</t>
  </si>
  <si>
    <t>Column1954</t>
  </si>
  <si>
    <t>Dose details</t>
  </si>
  <si>
    <t>Intervention delivery</t>
  </si>
  <si>
    <t>Intervention setting</t>
  </si>
  <si>
    <t>Column1782</t>
  </si>
  <si>
    <t>Column1763</t>
  </si>
  <si>
    <t>Column1775</t>
  </si>
  <si>
    <t>Column17726</t>
  </si>
  <si>
    <t>Column17737</t>
  </si>
  <si>
    <t>Column17748</t>
  </si>
  <si>
    <t>Column199</t>
  </si>
  <si>
    <t>Column19410</t>
  </si>
  <si>
    <t>Column194311</t>
  </si>
  <si>
    <t>Column19512</t>
  </si>
  <si>
    <t>Column195213</t>
  </si>
  <si>
    <t>Column195314</t>
  </si>
  <si>
    <t>Column195415</t>
  </si>
  <si>
    <t>Column19616</t>
  </si>
  <si>
    <t>Column194217</t>
  </si>
  <si>
    <t>Experimental intervention</t>
  </si>
  <si>
    <t>Column1778</t>
  </si>
  <si>
    <t>Column1780</t>
  </si>
  <si>
    <t>Column1781</t>
  </si>
  <si>
    <t>Column1786</t>
  </si>
  <si>
    <t>Column1790</t>
  </si>
  <si>
    <t>Column1791</t>
  </si>
  <si>
    <t>Column1793</t>
  </si>
  <si>
    <t>Method of allocation concealment</t>
  </si>
  <si>
    <t>Central allocation (including telephone, web-based and pharmacy-controlled randomization)</t>
  </si>
  <si>
    <t>Sequentially numbered drug containers of identical appearance</t>
  </si>
  <si>
    <t>Sequentally numbered, opaque, sealed envelopes</t>
  </si>
  <si>
    <t>Open random allocation schedule (e.g. list of random numbers)</t>
  </si>
  <si>
    <t>Other concealed procedure</t>
  </si>
  <si>
    <t>Assignment envelopes without safeguards (e.g. unsealed, nonopaque, not sequentially numbered)</t>
  </si>
  <si>
    <t>Alternation or rotation</t>
  </si>
  <si>
    <t>Case record number</t>
  </si>
  <si>
    <t>Other unconcealed procedure</t>
  </si>
  <si>
    <t>Unclear</t>
  </si>
  <si>
    <t>Details of concealment</t>
  </si>
  <si>
    <t>Sequential, sealed envelopes</t>
  </si>
  <si>
    <t>Group comparability</t>
  </si>
  <si>
    <t>Allocation method ROB</t>
  </si>
  <si>
    <t>Allocation concealment ROB</t>
  </si>
  <si>
    <t>Similarity of baseline characteristics</t>
  </si>
  <si>
    <t>Comparability of care</t>
  </si>
  <si>
    <t>Details of comparability of care</t>
  </si>
  <si>
    <t>Participant blinding - ROB</t>
  </si>
  <si>
    <t>Blinding of participants details</t>
  </si>
  <si>
    <t>Blinding of personnel/ administrator of care?</t>
  </si>
  <si>
    <t>Personnel/ care administrator blinding - ROB</t>
  </si>
  <si>
    <t>Blinding of personnel/ care administrator details</t>
  </si>
  <si>
    <t>Low risk</t>
  </si>
  <si>
    <t>Comparability of care ROB</t>
  </si>
  <si>
    <t>Registered</t>
  </si>
  <si>
    <t>Register number</t>
  </si>
  <si>
    <t>Selective outcomes</t>
  </si>
  <si>
    <t>Further details of selective outcomes</t>
  </si>
  <si>
    <t>Other bias</t>
  </si>
  <si>
    <t>Bias due to other problems</t>
  </si>
  <si>
    <t>Other bias details</t>
  </si>
  <si>
    <t>Level of risk of bias</t>
  </si>
  <si>
    <t>Column17822</t>
  </si>
  <si>
    <t>Column17633</t>
  </si>
  <si>
    <t>Column17754</t>
  </si>
  <si>
    <t>Column177265</t>
  </si>
  <si>
    <t>Column177376</t>
  </si>
  <si>
    <t>Column177487</t>
  </si>
  <si>
    <t>Column1998</t>
  </si>
  <si>
    <t>Column194109</t>
  </si>
  <si>
    <t>Column19431110</t>
  </si>
  <si>
    <t>Column1951211</t>
  </si>
  <si>
    <t>Column19521312</t>
  </si>
  <si>
    <t>Column19531413</t>
  </si>
  <si>
    <t>Column19541514</t>
  </si>
  <si>
    <t>Column1961615</t>
  </si>
  <si>
    <t>Column19421716</t>
  </si>
  <si>
    <t>INTERVENTION 3</t>
  </si>
  <si>
    <t>Peabody Picture Vocabulary Test</t>
  </si>
  <si>
    <t>Column1753</t>
  </si>
  <si>
    <t>Mean IQ (other)</t>
  </si>
  <si>
    <t>Column132</t>
  </si>
  <si>
    <t>Substance misuse</t>
  </si>
  <si>
    <t>Column1826</t>
  </si>
  <si>
    <t>Comments on severity</t>
  </si>
  <si>
    <t>Carer</t>
  </si>
  <si>
    <t>Column12</t>
  </si>
  <si>
    <t>Management category</t>
  </si>
  <si>
    <t>Comparison</t>
  </si>
  <si>
    <t>Pharmacological</t>
  </si>
  <si>
    <t>Intervention category</t>
  </si>
  <si>
    <t>Anxiety and depression</t>
  </si>
  <si>
    <t>Retrospective</t>
  </si>
  <si>
    <t>Prospective</t>
  </si>
  <si>
    <t>No</t>
  </si>
  <si>
    <t>Moderate</t>
  </si>
  <si>
    <t>Moderate to borderline</t>
  </si>
  <si>
    <t>Column17522</t>
  </si>
  <si>
    <t>Comments about IQ test</t>
  </si>
  <si>
    <t>Fear</t>
  </si>
  <si>
    <t>Column1754</t>
  </si>
  <si>
    <t>Column1755</t>
  </si>
  <si>
    <t>Minimum IQ (other)</t>
  </si>
  <si>
    <t>Maximum IQ (other)</t>
  </si>
  <si>
    <t>Column133</t>
  </si>
  <si>
    <t>Source</t>
  </si>
  <si>
    <t>http://www.controlled-trials.com/</t>
  </si>
  <si>
    <t>https://www.clinicaltrialsregister.eu</t>
  </si>
  <si>
    <t>http://www.crd.york.ac.uk/Prospero/</t>
  </si>
  <si>
    <t>Controlled before and after</t>
  </si>
  <si>
    <t>Irritability/agitation</t>
  </si>
  <si>
    <t>Column63</t>
  </si>
  <si>
    <t>Column62</t>
  </si>
  <si>
    <t>Rev Man data</t>
  </si>
  <si>
    <t>RISK OF BIAS: STUDY DESIGN/STUDY LIMITATIONS</t>
  </si>
  <si>
    <t>Outcome name</t>
  </si>
  <si>
    <t>Outcome measure</t>
  </si>
  <si>
    <t>Rater</t>
  </si>
  <si>
    <t>Direction</t>
  </si>
  <si>
    <t>Direction of favourable outcome</t>
  </si>
  <si>
    <t>Phase</t>
  </si>
  <si>
    <t>STUDY_ROB_Selection</t>
  </si>
  <si>
    <t>STUDY_ROB_Selective_Outcomes</t>
  </si>
  <si>
    <t>STUDY_ROB_Other</t>
  </si>
  <si>
    <t>OUTCOME_Followup_Length</t>
  </si>
  <si>
    <t>OUTCOME_Definition</t>
  </si>
  <si>
    <t>OUTCOME_Method</t>
  </si>
  <si>
    <t>OUTCOME_Blinding_Assessors</t>
  </si>
  <si>
    <t>OUTCOME_Blinding_Confounding</t>
  </si>
  <si>
    <t>Detection_Bias_Q</t>
  </si>
  <si>
    <t>ROB_Detection</t>
  </si>
  <si>
    <t>GRADE_ROB</t>
  </si>
  <si>
    <t>GRADE_ROB_Q</t>
  </si>
  <si>
    <t>GRADE_Heterogeneity_I2</t>
  </si>
  <si>
    <t>GRADE_Heterogeneity_Chi</t>
  </si>
  <si>
    <t>GRADE_Heterogeneity_Visual</t>
  </si>
  <si>
    <t>GRADE_Inconsistency</t>
  </si>
  <si>
    <t>GRADE_Inconsistency_Q</t>
  </si>
  <si>
    <t>GRADE_Indirectness</t>
  </si>
  <si>
    <t>GRADE_Indirectness_Q</t>
  </si>
  <si>
    <t>GRADE_Imprecision_Sample</t>
  </si>
  <si>
    <t>GRADE_Imprecision_CI</t>
  </si>
  <si>
    <t>GRADE_Imprecision</t>
  </si>
  <si>
    <t>GRADE_Imprecision_Q</t>
  </si>
  <si>
    <t>GRADE_PublicationBias</t>
  </si>
  <si>
    <t>GRADE_PublicationBias_Q</t>
  </si>
  <si>
    <t>GRADE_Quality</t>
  </si>
  <si>
    <t>Mean and SD</t>
  </si>
  <si>
    <t>Mean and SE</t>
  </si>
  <si>
    <t>Events / People</t>
  </si>
  <si>
    <t>Mean Difference, SD</t>
  </si>
  <si>
    <t>Mean Difference, SE</t>
  </si>
  <si>
    <t>Events / Person Years</t>
  </si>
  <si>
    <t>Rate / Person Years</t>
  </si>
  <si>
    <t>Within Group Change and P values</t>
  </si>
  <si>
    <t>Pre-Post Means and P values</t>
  </si>
  <si>
    <t>RISK RATIO (Relative Risk)</t>
  </si>
  <si>
    <t>RATE RATIO</t>
  </si>
  <si>
    <t>HAZARD RATIO</t>
  </si>
  <si>
    <t>ODDS RATIO</t>
  </si>
  <si>
    <t>HEDGES g</t>
  </si>
  <si>
    <t>RAW DIFFERENCE</t>
  </si>
  <si>
    <t>Sample Size and t-value</t>
  </si>
  <si>
    <t>Sample size and p-value</t>
  </si>
  <si>
    <t>Sample Size and F-value</t>
  </si>
  <si>
    <t>Events and F-test</t>
  </si>
  <si>
    <t>Median and Interquartile Range</t>
  </si>
  <si>
    <t>Computed SMD</t>
  </si>
  <si>
    <t>Exp_Mean</t>
  </si>
  <si>
    <t>Exp_SD</t>
  </si>
  <si>
    <t>Exp_N</t>
  </si>
  <si>
    <t>Cont_Mean</t>
  </si>
  <si>
    <t>Cont_SD</t>
  </si>
  <si>
    <t>Cont_N</t>
  </si>
  <si>
    <t>Exp_SE</t>
  </si>
  <si>
    <t>Cont_SE</t>
  </si>
  <si>
    <t>Exp_Events</t>
  </si>
  <si>
    <t>Cont_Events</t>
  </si>
  <si>
    <t>Exp_Diff</t>
  </si>
  <si>
    <t>Cont_Diff</t>
  </si>
  <si>
    <t>Exp_PY</t>
  </si>
  <si>
    <t>Cont_PY</t>
  </si>
  <si>
    <t>Exp_Rate</t>
  </si>
  <si>
    <t>Cont_Rate</t>
  </si>
  <si>
    <t>Exp_P_value</t>
  </si>
  <si>
    <t>Cont_P_value</t>
  </si>
  <si>
    <t>Tails</t>
  </si>
  <si>
    <t>Corr</t>
  </si>
  <si>
    <t>Exp_PreMean</t>
  </si>
  <si>
    <t>Exp_PostMean</t>
  </si>
  <si>
    <t>Exp_PreSD</t>
  </si>
  <si>
    <t>Exp_PostSD</t>
  </si>
  <si>
    <t>Exp_t_value</t>
  </si>
  <si>
    <t>Cont_PreMean</t>
  </si>
  <si>
    <t>Cont_PostMean</t>
  </si>
  <si>
    <t>Cont_PreSD</t>
  </si>
  <si>
    <t>Cont_PostSD</t>
  </si>
  <si>
    <t>Cont_t_value</t>
  </si>
  <si>
    <t>RR</t>
  </si>
  <si>
    <t>LCL</t>
  </si>
  <si>
    <t>UCL</t>
  </si>
  <si>
    <t>CI%</t>
  </si>
  <si>
    <t>Rate R</t>
  </si>
  <si>
    <t>Hazard R</t>
  </si>
  <si>
    <t>OR</t>
  </si>
  <si>
    <t>g</t>
  </si>
  <si>
    <t>Int_N</t>
  </si>
  <si>
    <t>Ctrl_N</t>
  </si>
  <si>
    <t>N1</t>
  </si>
  <si>
    <t>N2</t>
  </si>
  <si>
    <t>t-value</t>
  </si>
  <si>
    <t>p-value</t>
  </si>
  <si>
    <t>F-Diff</t>
  </si>
  <si>
    <t>Events1</t>
  </si>
  <si>
    <t>Events2</t>
  </si>
  <si>
    <t>F_Diff</t>
  </si>
  <si>
    <t>Exp_Med</t>
  </si>
  <si>
    <t>Exp_LQ</t>
  </si>
  <si>
    <t>Exp_UQ</t>
  </si>
  <si>
    <t>Cont_Med</t>
  </si>
  <si>
    <t>Cont_LQ</t>
  </si>
  <si>
    <t>Cont_UQ</t>
  </si>
  <si>
    <t>SMD</t>
  </si>
  <si>
    <t>SE of SMD</t>
  </si>
  <si>
    <t>Unclear/unknown risk</t>
  </si>
  <si>
    <t>High risk: Effect size bigger</t>
  </si>
  <si>
    <t>Very Serious</t>
  </si>
  <si>
    <t>Serious</t>
  </si>
  <si>
    <t>Very low</t>
  </si>
  <si>
    <t>High risk: Unknown direction</t>
  </si>
  <si>
    <t>Low</t>
  </si>
  <si>
    <t>High risk: Effect size smaller</t>
  </si>
  <si>
    <t>Lower</t>
  </si>
  <si>
    <t>Post-Treatment</t>
  </si>
  <si>
    <t>Clinician</t>
  </si>
  <si>
    <t>Column68</t>
  </si>
  <si>
    <t>Column69</t>
  </si>
  <si>
    <t>Column70</t>
  </si>
  <si>
    <t>Column71</t>
  </si>
  <si>
    <t>Column74</t>
  </si>
  <si>
    <t>Column75</t>
  </si>
  <si>
    <t>Column76</t>
  </si>
  <si>
    <t>Column77</t>
  </si>
  <si>
    <t>Column78</t>
  </si>
  <si>
    <t>Column79</t>
  </si>
  <si>
    <t>Column80</t>
  </si>
  <si>
    <t>Study characteristics</t>
  </si>
  <si>
    <t>Outcome Name</t>
  </si>
  <si>
    <t>ROB_Selection</t>
  </si>
  <si>
    <t>ROB_Performance</t>
  </si>
  <si>
    <t>ROB_Attrition</t>
  </si>
  <si>
    <t>Baseline</t>
  </si>
  <si>
    <t>Higher</t>
  </si>
  <si>
    <t>Investigator</t>
  </si>
  <si>
    <t>Follow-Up</t>
  </si>
  <si>
    <t>Investigator &amp; parent</t>
  </si>
  <si>
    <t>Nurse</t>
  </si>
  <si>
    <t>Researcher</t>
  </si>
  <si>
    <t>Research assistant</t>
  </si>
  <si>
    <t>Self</t>
  </si>
  <si>
    <t>Teacher</t>
  </si>
  <si>
    <t>Teaching assistant</t>
  </si>
  <si>
    <t>ROB_Other</t>
  </si>
  <si>
    <t>Followup_Length</t>
  </si>
  <si>
    <t>Outcome_Definition</t>
  </si>
  <si>
    <t>Outcome_Method</t>
  </si>
  <si>
    <t>Blinding_Assessors</t>
  </si>
  <si>
    <t>Blinding_Confounding</t>
  </si>
  <si>
    <t>High</t>
  </si>
  <si>
    <t>Favours intervention</t>
  </si>
  <si>
    <t>Favours control</t>
  </si>
  <si>
    <t>Direction2</t>
  </si>
  <si>
    <t>Higher (more points/events)</t>
  </si>
  <si>
    <t>Lower (fewer points/events)</t>
  </si>
  <si>
    <t>Outcomes</t>
  </si>
  <si>
    <t>Allocation method details</t>
  </si>
  <si>
    <t>Allocation concealment timing</t>
  </si>
  <si>
    <t>Any additional comments</t>
  </si>
  <si>
    <t>Overall risk of detection bias (dependent on outcome)</t>
  </si>
  <si>
    <t>ROB_Selective_Outcomes</t>
  </si>
  <si>
    <t>Risk of bias (from 'Study characteristics' sheet)</t>
  </si>
  <si>
    <t>Detection bias by outcome</t>
  </si>
  <si>
    <t>Overall risk of attrition bias (dependent on outcome)</t>
  </si>
  <si>
    <t>Incomplete outcome or attrition bias</t>
  </si>
  <si>
    <t>Follow-up comparable</t>
  </si>
  <si>
    <t>Analysis method</t>
  </si>
  <si>
    <t>Missing experimental data</t>
  </si>
  <si>
    <t>Missing control data</t>
  </si>
  <si>
    <t>Comparable missing data</t>
  </si>
  <si>
    <t>Comparable drop-out</t>
  </si>
  <si>
    <t>Attrition method of analysis</t>
  </si>
  <si>
    <t>Per protocol</t>
  </si>
  <si>
    <t>Available case</t>
  </si>
  <si>
    <t>Last Observation Carried Forward</t>
  </si>
  <si>
    <t>Other imputation (e.g. regression technique)</t>
  </si>
  <si>
    <t>No dropout</t>
  </si>
  <si>
    <t>Attrition ROB</t>
  </si>
  <si>
    <t>Change in weight (kg)</t>
  </si>
  <si>
    <t>During treatment</t>
  </si>
  <si>
    <t>Occurrence of galactorrhea</t>
  </si>
  <si>
    <t>Occurrence of vomiting</t>
  </si>
  <si>
    <t>Used in RevMan</t>
  </si>
  <si>
    <t>SNAP-IV (0-3 rating): total score</t>
  </si>
  <si>
    <t>SNAP-IV (0-3 rating): inattentive score</t>
  </si>
  <si>
    <t>SNAP-IV (0-3 rating): hyperactivity/impulsive score</t>
  </si>
  <si>
    <t>SNAP-IV (0-3 rating): oppositional score</t>
  </si>
  <si>
    <t>Comparability of care bias (from study characteristics sheet)</t>
  </si>
  <si>
    <t>Overall performance bias for outcome</t>
  </si>
  <si>
    <t>Participant and personnel/ care administrator blinding (see outcomes sheet)</t>
  </si>
  <si>
    <t>No details on dropout reported</t>
  </si>
  <si>
    <t>Hyperkinesis on 5-point rating scale (-1, 0, 1, 2, 3)</t>
  </si>
  <si>
    <t>Concentration on 5-point rating scale (-1, 0, 1, 2, 3)</t>
  </si>
  <si>
    <t>Attention on 5-point rating scale (-1, 0, 1, 2, 3)</t>
  </si>
  <si>
    <t>Aggressiveness on 5-point rating scale (-1, 0, 1, 2, 3)</t>
  </si>
  <si>
    <t>Mood on 5-point rating scale (-1, 0, 1, 2, 3)</t>
  </si>
  <si>
    <t>Sociability on 5-point rating scale (-1, 0, 1, 2, 3)</t>
  </si>
  <si>
    <t>Interpersonal relationship on 5-point rating scale (-1, 0, 1, 2, 3)</t>
  </si>
  <si>
    <t>Work interest on 5-point rating scale (-1, 0, 1, 2, 3)</t>
  </si>
  <si>
    <t>Work ability on 5-point rating scale (-1, 0, 1, 2, 3)</t>
  </si>
  <si>
    <t>As randomised</t>
  </si>
  <si>
    <t>Parent ABC hyperactivity scale</t>
  </si>
  <si>
    <t>Teacher ABC hyperactivity scale</t>
  </si>
  <si>
    <t>Parent</t>
  </si>
  <si>
    <t>Parent Conners ADHD index</t>
  </si>
  <si>
    <t>Teacher Conners ADHD index</t>
  </si>
  <si>
    <t>Improved' or 'better' (CGI-I)</t>
  </si>
  <si>
    <t>Parent Conners hyperactivity scale</t>
  </si>
  <si>
    <t>Teacher Conners hyperactivity scale</t>
  </si>
  <si>
    <t>Psychological</t>
  </si>
  <si>
    <t>Alcohol misuse</t>
  </si>
  <si>
    <t>Mental health</t>
  </si>
  <si>
    <t>Community participation and meaningful occupation</t>
  </si>
  <si>
    <t>Psychiatric admissions</t>
  </si>
  <si>
    <t>Problem behaviours</t>
  </si>
  <si>
    <t>Quality of life/service user and carer satisfaction/ experience of care</t>
  </si>
  <si>
    <t>Carer health and quality of life</t>
  </si>
  <si>
    <t>Adverse effects of interventions</t>
  </si>
  <si>
    <t>Rates of placement breakdown</t>
  </si>
  <si>
    <t>Out-of-area placements</t>
  </si>
  <si>
    <t>Rates of restrictive interventions</t>
  </si>
  <si>
    <t>Offending and reoffending</t>
  </si>
  <si>
    <t>Conners' Global Index - Parents</t>
  </si>
  <si>
    <t>Conners' Global Index - Teachers</t>
  </si>
  <si>
    <t>DMR Sum of cognitive scores</t>
  </si>
  <si>
    <t>Severe Impairement Battery</t>
  </si>
  <si>
    <t>Bristol Activities of Daily Living Scale</t>
  </si>
  <si>
    <t>Brief Praxis Test</t>
  </si>
  <si>
    <t>Adverse events and serious adverse events</t>
  </si>
  <si>
    <t>DMR Sum of social skills</t>
  </si>
  <si>
    <t>VABS daily living</t>
  </si>
  <si>
    <t>VABS socialization</t>
  </si>
  <si>
    <t>VABS motor skills</t>
  </si>
  <si>
    <t>VABS communication</t>
  </si>
  <si>
    <t>Vineland Adaptive Behaviour Scales (VABS) - all</t>
  </si>
  <si>
    <t>Any adverse event</t>
  </si>
  <si>
    <t>Pneumonia</t>
  </si>
  <si>
    <t>Deep vein thrombosis</t>
  </si>
  <si>
    <t>Pulmonary embolism</t>
  </si>
  <si>
    <t>Bradycardia</t>
  </si>
  <si>
    <t>Choking</t>
  </si>
  <si>
    <t>Fracture</t>
  </si>
  <si>
    <t>Death</t>
  </si>
  <si>
    <t>SE of MD</t>
  </si>
  <si>
    <t>Mean difference in change scores</t>
  </si>
  <si>
    <t>Community integration</t>
  </si>
  <si>
    <t>Life satisfaction</t>
  </si>
  <si>
    <t>Zung self-rating depression scale (SDS)</t>
  </si>
  <si>
    <t>Overall Study ROB</t>
  </si>
  <si>
    <t>Health promotion</t>
  </si>
  <si>
    <t>Combined interventions</t>
  </si>
  <si>
    <t>Nurses' Observation Scale for Inpatient Evaluation (NOSIE-30)</t>
  </si>
  <si>
    <t>Social Performance Survey Schedule</t>
  </si>
  <si>
    <t>Trained staff</t>
  </si>
  <si>
    <t>Automatic thoughts questionnaire</t>
  </si>
  <si>
    <t>Beck depression inventory (modified)</t>
  </si>
  <si>
    <t>The Social Readjustment Scale</t>
  </si>
  <si>
    <t>Social Comparison Scale</t>
  </si>
  <si>
    <t>Overall fear rating (social anxiety)</t>
  </si>
  <si>
    <t>Test performance (Number of items on grocery test)</t>
  </si>
  <si>
    <t>Health needs (newly detected)</t>
  </si>
  <si>
    <t>Health-monitoring needs (newly detected)</t>
  </si>
  <si>
    <t>Health needs (mean % met)</t>
  </si>
  <si>
    <t>Health-monitoring needs (mean % met)</t>
  </si>
  <si>
    <t>Mental disorders (newly detected)</t>
  </si>
  <si>
    <t>Mental disorders (mean % met)</t>
  </si>
  <si>
    <t>Psychosis (newly detected)</t>
  </si>
  <si>
    <t>Psychosis (mean % met)</t>
  </si>
  <si>
    <t>Depression (newly detected)</t>
  </si>
  <si>
    <t>Depression (mean % met)</t>
  </si>
  <si>
    <t>Emotional disorder rating scale</t>
  </si>
  <si>
    <t>Weschler intelligence scale for children - revised (mazes and coding)</t>
  </si>
  <si>
    <t>Computer batter (continuous performance, attention)</t>
  </si>
  <si>
    <t>Child Behaviour Checklist (hyperactivity, stereotypy, inappropriate speech, irritability and lethargy)</t>
  </si>
  <si>
    <t>Role play (response on operationally defined behaviours)</t>
  </si>
  <si>
    <t>Group meetings (response on operationally defined behaviours)</t>
  </si>
  <si>
    <t>BDI: at least small improvement</t>
  </si>
  <si>
    <t>ATQ-R: at least small improvement</t>
  </si>
  <si>
    <t>Mean number of cigarettes smoked per week</t>
  </si>
  <si>
    <t>Health-promotion needs (newly detected)</t>
  </si>
  <si>
    <t>Health-promotion needs (mean % met)</t>
  </si>
  <si>
    <t>Total HAM-A Score</t>
  </si>
  <si>
    <t>Anxious mood</t>
  </si>
  <si>
    <t>Tension</t>
  </si>
  <si>
    <t>Fears</t>
  </si>
  <si>
    <t>Muscle complaints</t>
  </si>
  <si>
    <t>Sensation complaints</t>
  </si>
  <si>
    <t>AAMD Adaptive behavior scale-revised</t>
  </si>
  <si>
    <t>Brief Symptom Inventory</t>
  </si>
  <si>
    <t>Problem-solving task</t>
  </si>
  <si>
    <t>Role-play test of anger arousing situations</t>
  </si>
  <si>
    <t>Subjective units of distress scale</t>
  </si>
  <si>
    <t>Extraction completed and checked?</t>
  </si>
  <si>
    <t>Is data presented in Rev Man?</t>
  </si>
  <si>
    <t>Column1783</t>
  </si>
  <si>
    <t>Column1784</t>
  </si>
  <si>
    <t>Column17734</t>
  </si>
  <si>
    <t>Column17735</t>
  </si>
  <si>
    <t>Column1765</t>
  </si>
  <si>
    <t>Column1766</t>
  </si>
  <si>
    <t>Column1777</t>
  </si>
  <si>
    <t>Column17728</t>
  </si>
  <si>
    <t>Column17729</t>
  </si>
  <si>
    <t>Column17749</t>
  </si>
  <si>
    <t>Column177510</t>
  </si>
  <si>
    <t>Column17762</t>
  </si>
  <si>
    <t>Column17763</t>
  </si>
  <si>
    <t>Column1779</t>
  </si>
  <si>
    <t>Column17902</t>
  </si>
  <si>
    <t>Column17912</t>
  </si>
  <si>
    <t>Column1794</t>
  </si>
  <si>
    <t>Column1795</t>
  </si>
  <si>
    <t>Column1796</t>
  </si>
  <si>
    <t>Column54</t>
  </si>
  <si>
    <t>Column55</t>
  </si>
  <si>
    <t>Column56</t>
  </si>
  <si>
    <t>Column57</t>
  </si>
  <si>
    <t>Column58</t>
  </si>
  <si>
    <t>Column59</t>
  </si>
  <si>
    <t>Column60</t>
  </si>
  <si>
    <t>Column61</t>
  </si>
  <si>
    <t>Column64</t>
  </si>
  <si>
    <t>Column65</t>
  </si>
  <si>
    <t>Column66</t>
  </si>
  <si>
    <t>Column67</t>
  </si>
  <si>
    <t>Column672</t>
  </si>
  <si>
    <t>Column673</t>
  </si>
  <si>
    <t>Column674</t>
  </si>
  <si>
    <t>Column675</t>
  </si>
  <si>
    <t>Column676</t>
  </si>
  <si>
    <t>Column677</t>
  </si>
  <si>
    <t>Column510</t>
  </si>
  <si>
    <t>Column611</t>
  </si>
  <si>
    <t>Column5212</t>
  </si>
  <si>
    <t>Column613</t>
  </si>
  <si>
    <t>Column5214</t>
  </si>
  <si>
    <t>Column515</t>
  </si>
  <si>
    <t>Column616</t>
  </si>
  <si>
    <t>Column618</t>
  </si>
  <si>
    <t>Column5219</t>
  </si>
  <si>
    <t>Column620</t>
  </si>
  <si>
    <t>Column521</t>
  </si>
  <si>
    <t>Column622</t>
  </si>
  <si>
    <t>Column5223</t>
  </si>
  <si>
    <t>Column624</t>
  </si>
  <si>
    <t>Column5225</t>
  </si>
  <si>
    <t>Column526</t>
  </si>
  <si>
    <t>Column627</t>
  </si>
  <si>
    <t>Column5228</t>
  </si>
  <si>
    <t>Column629</t>
  </si>
  <si>
    <t>Column5230</t>
  </si>
  <si>
    <t>Column531</t>
  </si>
  <si>
    <t>Column632</t>
  </si>
  <si>
    <t>Column5233</t>
  </si>
  <si>
    <t>Column634</t>
  </si>
  <si>
    <t>Column5235</t>
  </si>
  <si>
    <t>Column536</t>
  </si>
  <si>
    <t>Column637</t>
  </si>
  <si>
    <t>Column5238</t>
  </si>
  <si>
    <t>Column639</t>
  </si>
  <si>
    <t>Column5240</t>
  </si>
  <si>
    <t>Column541</t>
  </si>
  <si>
    <t>Column642</t>
  </si>
  <si>
    <t>Column5243</t>
  </si>
  <si>
    <t>Column644</t>
  </si>
  <si>
    <t>Column5245</t>
  </si>
  <si>
    <t>Column5246</t>
  </si>
  <si>
    <t>Column547</t>
  </si>
  <si>
    <t>Column648</t>
  </si>
  <si>
    <t>Column5249</t>
  </si>
  <si>
    <t>Column650</t>
  </si>
  <si>
    <t>Column5251</t>
  </si>
  <si>
    <t>Column5252</t>
  </si>
  <si>
    <t>Column553</t>
  </si>
  <si>
    <t>Column654</t>
  </si>
  <si>
    <t>Column5255</t>
  </si>
  <si>
    <t>Column656</t>
  </si>
  <si>
    <t>Column5257</t>
  </si>
  <si>
    <t>Column5258</t>
  </si>
  <si>
    <t>Column559</t>
  </si>
  <si>
    <t>Column660</t>
  </si>
  <si>
    <t>Column5261</t>
  </si>
  <si>
    <t>Column662</t>
  </si>
  <si>
    <t>Column5263</t>
  </si>
  <si>
    <t>Column564</t>
  </si>
  <si>
    <t>Column665</t>
  </si>
  <si>
    <t>Column5266</t>
  </si>
  <si>
    <t>Column667</t>
  </si>
  <si>
    <t>Column5268</t>
  </si>
  <si>
    <t>Column5269</t>
  </si>
  <si>
    <t>Column570</t>
  </si>
  <si>
    <t>Column671</t>
  </si>
  <si>
    <t>Column5272</t>
  </si>
  <si>
    <t>Column678</t>
  </si>
  <si>
    <t>Column5279</t>
  </si>
  <si>
    <t>Column580</t>
  </si>
  <si>
    <t>Column681</t>
  </si>
  <si>
    <t>Column5282</t>
  </si>
  <si>
    <t>Column683</t>
  </si>
  <si>
    <t>Column5284</t>
  </si>
  <si>
    <t>Column5285</t>
  </si>
  <si>
    <t>Column586</t>
  </si>
  <si>
    <t>Column687</t>
  </si>
  <si>
    <t>Column5288</t>
  </si>
  <si>
    <t>Column689</t>
  </si>
  <si>
    <t>Column5290</t>
  </si>
  <si>
    <t>Column591</t>
  </si>
  <si>
    <t>Column692</t>
  </si>
  <si>
    <t>Column5293</t>
  </si>
  <si>
    <t>Column694</t>
  </si>
  <si>
    <t>Column5295</t>
  </si>
  <si>
    <t>Column596</t>
  </si>
  <si>
    <t>Column697</t>
  </si>
  <si>
    <t>Column5298</t>
  </si>
  <si>
    <t>Column699</t>
  </si>
  <si>
    <t>Column52100</t>
  </si>
  <si>
    <t>Column5101</t>
  </si>
  <si>
    <t>Column6102</t>
  </si>
  <si>
    <t>Column52103</t>
  </si>
  <si>
    <t>Column6104</t>
  </si>
  <si>
    <t>Column52105</t>
  </si>
  <si>
    <t>Column6106</t>
  </si>
  <si>
    <t>Column52107</t>
  </si>
  <si>
    <t>Column6108</t>
  </si>
  <si>
    <t>Column52109</t>
  </si>
  <si>
    <t>Column5110</t>
  </si>
  <si>
    <t>Column6111</t>
  </si>
  <si>
    <t>Column52112</t>
  </si>
  <si>
    <t>Column6113</t>
  </si>
  <si>
    <t>Column52114</t>
  </si>
  <si>
    <t>Column5115</t>
  </si>
  <si>
    <t>Column6116</t>
  </si>
  <si>
    <t>Column52117</t>
  </si>
  <si>
    <t>Column6118</t>
  </si>
  <si>
    <t>Column52119</t>
  </si>
  <si>
    <t>Column5120</t>
  </si>
  <si>
    <t>Column6121</t>
  </si>
  <si>
    <t>Column52122</t>
  </si>
  <si>
    <t>Column6123</t>
  </si>
  <si>
    <t>Column52124</t>
  </si>
  <si>
    <t>Column5125</t>
  </si>
  <si>
    <t>Column6126</t>
  </si>
  <si>
    <t>Column52127</t>
  </si>
  <si>
    <t>Column6128</t>
  </si>
  <si>
    <t>Column52129</t>
  </si>
  <si>
    <t>Column5130</t>
  </si>
  <si>
    <t>Column6131</t>
  </si>
  <si>
    <t>Column52132</t>
  </si>
  <si>
    <t>Column6133</t>
  </si>
  <si>
    <t>Column52134</t>
  </si>
  <si>
    <t>Column5135</t>
  </si>
  <si>
    <t>Column6136</t>
  </si>
  <si>
    <t>Column52137</t>
  </si>
  <si>
    <t>Column6138</t>
  </si>
  <si>
    <t>Column5139</t>
  </si>
  <si>
    <t>Column6140</t>
  </si>
  <si>
    <t>Column52141</t>
  </si>
  <si>
    <t>Column6142</t>
  </si>
  <si>
    <t>Column52143</t>
  </si>
  <si>
    <t>Column6144</t>
  </si>
  <si>
    <t>Column52145</t>
  </si>
  <si>
    <t>Column5146</t>
  </si>
  <si>
    <t>Column6147</t>
  </si>
  <si>
    <t>Column52148</t>
  </si>
  <si>
    <t>Column6149</t>
  </si>
  <si>
    <t>Column5150</t>
  </si>
  <si>
    <t>Column6151</t>
  </si>
  <si>
    <t>Column52152</t>
  </si>
  <si>
    <t>Column6153</t>
  </si>
  <si>
    <t>Column52154</t>
  </si>
  <si>
    <t>Column52155</t>
  </si>
  <si>
    <t>Column6156</t>
  </si>
  <si>
    <t>Column52157</t>
  </si>
  <si>
    <t>HoNOS-LD: all</t>
  </si>
  <si>
    <t>Informant</t>
  </si>
  <si>
    <t>ABC-C: irritability</t>
  </si>
  <si>
    <t>ABC-C: lethargy</t>
  </si>
  <si>
    <t>ABC-C: stereotypy</t>
  </si>
  <si>
    <t>ABC-C: hyperactivity</t>
  </si>
  <si>
    <t>ABC-C: inappropriate speech</t>
  </si>
  <si>
    <t>Smoking</t>
  </si>
  <si>
    <t>Assessment questionnaire (knowledge following psychoeducation)</t>
  </si>
  <si>
    <t>Adults/children</t>
  </si>
  <si>
    <t>SCL-90-R: global severity index (GSI)</t>
  </si>
  <si>
    <t>SCL-90-R: positive symptom tool (PST)</t>
  </si>
  <si>
    <t>SCL-90-R: positive symptom distress index (PSDI)</t>
  </si>
  <si>
    <t>Rosenberg self-esteem scale/inventory</t>
  </si>
  <si>
    <t>Inventory of Interpersonal Problems (IIP-32)</t>
  </si>
  <si>
    <t>Graduate Psychologist</t>
  </si>
  <si>
    <t>Column162</t>
  </si>
  <si>
    <t>SMI details</t>
  </si>
  <si>
    <t>Column8</t>
  </si>
  <si>
    <t>GRADE_Heterogeneity</t>
  </si>
  <si>
    <t>Grade Quality</t>
  </si>
  <si>
    <t>Adaptive functioning including communication skills</t>
  </si>
  <si>
    <t>Cigarette use (in previous month)</t>
  </si>
  <si>
    <t>Psychosocial</t>
  </si>
  <si>
    <t>Physical: dietary</t>
  </si>
  <si>
    <t>Psychosocial: psychoeducation</t>
  </si>
  <si>
    <t>Physical: exercise</t>
  </si>
  <si>
    <t>Psychosocial: personal and support strategies</t>
  </si>
  <si>
    <t>Psychosocial: social and environmental</t>
  </si>
  <si>
    <t>Psychosocial: family carer or staff training</t>
  </si>
  <si>
    <t>Psychosocial: community interventions</t>
  </si>
  <si>
    <t>Physical: annual health checks</t>
  </si>
  <si>
    <t>Moderate to severe</t>
  </si>
  <si>
    <t>Column178222</t>
  </si>
  <si>
    <t>Column176333</t>
  </si>
  <si>
    <t>Column177544</t>
  </si>
  <si>
    <t>Column1772655</t>
  </si>
  <si>
    <t>Column1773766</t>
  </si>
  <si>
    <t>Column1774877</t>
  </si>
  <si>
    <t>Column19988</t>
  </si>
  <si>
    <t>Column1941099</t>
  </si>
  <si>
    <t>Column1943111010</t>
  </si>
  <si>
    <t>Column195121111</t>
  </si>
  <si>
    <t>Column1952131212</t>
  </si>
  <si>
    <t>Column1953141313</t>
  </si>
  <si>
    <t>Column1954151414</t>
  </si>
  <si>
    <t>Column196161515</t>
  </si>
  <si>
    <t>Column1942171616</t>
  </si>
  <si>
    <t>Column178223</t>
  </si>
  <si>
    <t>Column176334</t>
  </si>
  <si>
    <t>Column177545</t>
  </si>
  <si>
    <t>Column1772656</t>
  </si>
  <si>
    <t>Column1773767</t>
  </si>
  <si>
    <t>Column1774878</t>
  </si>
  <si>
    <t>Column19989</t>
  </si>
  <si>
    <t>Column19410910</t>
  </si>
  <si>
    <t>Column1943111011</t>
  </si>
  <si>
    <t>Column195121112</t>
  </si>
  <si>
    <t>Column1952131213</t>
  </si>
  <si>
    <t>Column1953141314</t>
  </si>
  <si>
    <t>Column1954151415</t>
  </si>
  <si>
    <t>Column196161516</t>
  </si>
  <si>
    <t>Column1942171617</t>
  </si>
  <si>
    <t>INTERVENTION 4</t>
  </si>
  <si>
    <t>INTERVENTION 5</t>
  </si>
  <si>
    <t>Behavioural anxiety scale (5 point scale over 10 areas including voice, trunk, head, etc)</t>
  </si>
  <si>
    <t>Pulse rate (as a physiological measure of anxiety)</t>
  </si>
  <si>
    <t>Psychological/psychosocial</t>
  </si>
  <si>
    <t>State-trait anxiety: TRAIT-A (anxiety levels as personal characteristic)</t>
  </si>
  <si>
    <t>State-trait anxiety: STATE-A (anxiety about an event) - measured immediately before last session</t>
  </si>
  <si>
    <t>State-trait anxiety: STATE-A (anxiety about an event) - measured immediately after last session</t>
  </si>
  <si>
    <t>Combined interventions: exercise + education</t>
  </si>
  <si>
    <t>Individual</t>
  </si>
  <si>
    <t>Beck anxiety inventory (modified)</t>
  </si>
  <si>
    <t>leave last row blank</t>
  </si>
  <si>
    <t xml:space="preserve">Recidivism </t>
  </si>
  <si>
    <t>SRDQ (Self-report Depression Questionnaire)</t>
  </si>
  <si>
    <t>Beck depression inventory (BDI-II)</t>
  </si>
  <si>
    <t>BDI-II (improved)</t>
  </si>
  <si>
    <t>BDI-II (recovered / score of 13 or less)</t>
  </si>
  <si>
    <t>Weeks after randomisation (or start of intervention for non-RCTs)</t>
  </si>
  <si>
    <t>Brief Symptom Inventory: Global Severity Index (GSI)</t>
  </si>
  <si>
    <t>Brief Symptom Inventory: anxiety symptom dimension</t>
  </si>
  <si>
    <t>Brief Symptom Inventory: depression symptom dimension</t>
  </si>
  <si>
    <t>Prospective (intervention) and retrospective (control)</t>
  </si>
  <si>
    <t>Zung anxiety inventory (ZAI) - modified</t>
  </si>
  <si>
    <t>Behavioural avoidance test (BAT)</t>
  </si>
  <si>
    <t>Behaviour checklist (unspecified)</t>
  </si>
  <si>
    <t>Modified Fear Survey Schedule (MFFS)</t>
  </si>
  <si>
    <t xml:space="preserve">Social Avoidance and Distress Scale (SAD) </t>
  </si>
  <si>
    <t xml:space="preserve">Proportion with significant change in social anxiety on Social Avoidance and Distress Scale (SAD) </t>
  </si>
  <si>
    <t>In paid employment</t>
  </si>
  <si>
    <t>Voluntary work</t>
  </si>
  <si>
    <t>Hours worked per week</t>
  </si>
  <si>
    <t>Hours of voluntary work per week</t>
  </si>
  <si>
    <t>Achenbach: somatic subscale</t>
  </si>
  <si>
    <t>Achenbach: withdrawn subscale</t>
  </si>
  <si>
    <t>Achenbach: social problems subscale</t>
  </si>
  <si>
    <t>Achenbach: anxious/depressed subscale</t>
  </si>
  <si>
    <t>Achenbach: thought problems subscale</t>
  </si>
  <si>
    <t>Achenbach: attention subscale</t>
  </si>
  <si>
    <t>Achenbach: aggressive behaviour subscale</t>
  </si>
  <si>
    <t>Achenbach: rule breaking subscale</t>
  </si>
  <si>
    <t>Burns 1999</t>
  </si>
  <si>
    <t>Byford 2000</t>
  </si>
  <si>
    <t>Chaplin 2006</t>
  </si>
  <si>
    <t>Chaplin 2009</t>
  </si>
  <si>
    <t>Chaplin 2011</t>
  </si>
  <si>
    <t>Coelho 1993</t>
  </si>
  <si>
    <t>Oliver 2005</t>
  </si>
  <si>
    <t>Raghavan 2009</t>
  </si>
  <si>
    <t>Rosenberg 2002</t>
  </si>
  <si>
    <t>Solomon 1995</t>
  </si>
  <si>
    <t>Russell 1996</t>
  </si>
  <si>
    <t>Osmun 2015</t>
  </si>
  <si>
    <t>Salvador-Carulla 2015</t>
  </si>
  <si>
    <t>Taylor 2015</t>
  </si>
  <si>
    <t>Martin 2005</t>
  </si>
  <si>
    <t>Editorial/commentary</t>
  </si>
  <si>
    <t>UK700 group 1999</t>
  </si>
  <si>
    <t>Tyrer 2009</t>
  </si>
  <si>
    <t>Editorial/commentary with results; study results in later full-text publication</t>
  </si>
  <si>
    <t>Conference abstract</t>
  </si>
  <si>
    <t>Rationale for study, no results</t>
  </si>
  <si>
    <t>Patterson 1998</t>
  </si>
  <si>
    <t>LD but not mental health</t>
  </si>
  <si>
    <t>Systematic review including only non-randomised studies</t>
  </si>
  <si>
    <t>Narrative review (references checked, no RCTs)</t>
  </si>
  <si>
    <t>Review that searched only on database; no intervention studies included</t>
  </si>
  <si>
    <t>Subquestion</t>
  </si>
  <si>
    <t>RQ 4.1 - accessibility of services</t>
  </si>
  <si>
    <t>RQ 4.3 - coordination and communication strategies</t>
  </si>
  <si>
    <t>RQ 4.4 - strategies for engaging family and staff/advocates in design, implementation &amp; monitoring of interventions</t>
  </si>
  <si>
    <t>RQ 4.5 - appropriate strategies for engaging and empowering services users in design, implementation and monitoring of interventions</t>
  </si>
  <si>
    <t>RQ 4.6 - service structures, training and supervision for practitioners to delivery effective interventions</t>
  </si>
  <si>
    <t>Multiple [INSERT WHICH]</t>
  </si>
  <si>
    <t>RQ 4.2 - models for transition between services</t>
  </si>
  <si>
    <t>one person randomised to the intervention group died</t>
  </si>
  <si>
    <t>innovative intensive support services model for people with MR and mental illness</t>
  </si>
  <si>
    <t xml:space="preserve">Coelho, R. J., P. S. Kelley, et al. (1993) An experimental investigation of an innovative community treatment model for persons with a dual diagnosis (DD/MI). Journal of rehabilitation Apr-Jun; 59, 37-42 </t>
  </si>
  <si>
    <t>van Minnen 1997</t>
  </si>
  <si>
    <t>Martin, G., H. Costello, et al. (2005) An exploratory study of assertive community treatment for people with intellectual disability and psychiatric disorders: conceptual, clinical, and service issues. Journal of intellectual disability research 49, 516-524</t>
  </si>
  <si>
    <t xml:space="preserve">Oliver, P. C., J. Piachaud, et al. (2005) Randomized controlled trial of assertive community treatment in intellectual disability: the TACTILD study. Journal of intellectual disability research 49, 507-515 </t>
  </si>
  <si>
    <t>Raghavan, R., R. Newell, et al. (2009). "A randomized controlled trial of a specialist liaison worker model for young people with intellectual disabilities with challenging behaviour and mental health needs." Journal of Applied Research in Intellectual Disabilities 22(3): 256-263.</t>
  </si>
  <si>
    <t>Population: not LD</t>
  </si>
  <si>
    <t>Hasiotis 2001</t>
  </si>
  <si>
    <t>Population: not LD (borderline IQ only)</t>
  </si>
  <si>
    <t>Standard model of service delivery</t>
  </si>
  <si>
    <t>None</t>
  </si>
  <si>
    <t>Comprehensive community mental health agency in Michigan which provides day programming services (adult daily living, prevocational work activity, psychiatric day treatment), supported employment and outpatient mental health services.</t>
  </si>
  <si>
    <t>67% had never resided in an institution, 22% had resided in an institution for 11 years or more</t>
  </si>
  <si>
    <t>DSM-III-R diagnosis of mental illness or behavioural complications concerning mental illness (including changed sleep patterns, eating habits, emotional affect, mood/motivation or increased confused thinking)</t>
  </si>
  <si>
    <t>Not all had a diagnosis of a mental health problem</t>
  </si>
  <si>
    <t>Treatments received during study</t>
  </si>
  <si>
    <t>"Twenty-four persons were randomly assigned to the active treatment model and 23 persons to the traditional treatment model"</t>
  </si>
  <si>
    <t>High risk</t>
  </si>
  <si>
    <t>Author report that there were no significant differences between groups in demographic variables</t>
  </si>
  <si>
    <t>high risk</t>
  </si>
  <si>
    <t>none</t>
  </si>
  <si>
    <t>See outcomes sheet</t>
  </si>
  <si>
    <t>Does not appear to be</t>
  </si>
  <si>
    <t>direct case management by the community mental health team including direct treatment services, counselling, advocacy, individual program plan development and coordination, monitoring of treatment plans and services</t>
  </si>
  <si>
    <t>same as standard treatment but greater direct contact with services in their natural environment</t>
  </si>
  <si>
    <t>day programs, group homes, family homes, stores, restaurants, and walking within the community</t>
  </si>
  <si>
    <t>1 manager for 7-10 participants</t>
  </si>
  <si>
    <t>1 manager for 35 participants</t>
  </si>
  <si>
    <t>Variable</t>
  </si>
  <si>
    <t>once per month or once per quarter</t>
  </si>
  <si>
    <t>Innovative intensive support services model vs standard model</t>
  </si>
  <si>
    <t>AAMD Maladaptive behavior scale</t>
  </si>
  <si>
    <t>Unknown</t>
  </si>
  <si>
    <t>Michigan Maladaptive Behaviour Scale</t>
  </si>
  <si>
    <t>move to less staff intensive day programming</t>
  </si>
  <si>
    <t>move to more staff intensive day programming</t>
  </si>
  <si>
    <t>Use of liaison worker</t>
  </si>
  <si>
    <t>Young people and adults</t>
  </si>
  <si>
    <t>7 had challenging behaviour, 1 autism, 2 Downs, 1 cerebral palsy, 2 Joubert's syndrome, 4 epilepsy</t>
  </si>
  <si>
    <t>Local service database of people with LD from the Pakistani and Bangladeshi communities, community teams for adults with LD and South Asian voluntary organisations who provide advice and help for young people ant their family</t>
  </si>
  <si>
    <t>Those who tested positive on the Reiss Screen for Maladaptive Behaviour for mental health problems/challenging behaviour and who were receiving services from professionals for CB and/r MH problems</t>
  </si>
  <si>
    <t>Reiss Screen for Maladaptive Behaviour</t>
  </si>
  <si>
    <t>MH or CB problems on Reiss Screen</t>
  </si>
  <si>
    <t>"Distant computer randomisation"</t>
  </si>
  <si>
    <t>"randomisation was conducted independently"</t>
  </si>
  <si>
    <t>low risk</t>
  </si>
  <si>
    <t>Foundation for People with Learning Disabilities and the Baily Thomas Charitable Fund</t>
  </si>
  <si>
    <t>Column1710</t>
  </si>
  <si>
    <t>Ethnicity details</t>
  </si>
  <si>
    <t>88.5% (23) Pakistani, 11.5% (3) Bangladeshi</t>
  </si>
  <si>
    <t xml:space="preserve">Aim to help then find out about available services and make contact and receive the required services. Involved: - liaison once per fortnight or more, if required with families through home visits, phone (&amp;keeping detailed records - discussing families’ concerns and working on types of help required for the person &amp; family - reflecting on families’ issues/problems and working on ways to move forward - exploring services available to them - liaising with agencies, teams &amp; individuals who provide services, making them aware of individual’s needs&amp; discussing how they can help the individual - communicating information back to the family and helping them get in touch with services  - checking to see whether families acted on advice given by the liaison worker or whether services could bridge gaps - explore other possibilities </t>
  </si>
  <si>
    <t>No use of liaison worker</t>
  </si>
  <si>
    <t>No details provided</t>
  </si>
  <si>
    <t>No details provided about contro</t>
  </si>
  <si>
    <t>No details about the control condition</t>
  </si>
  <si>
    <t>SDQ (strengths and difficulties questionnaire)</t>
  </si>
  <si>
    <t>Research assistant and family</t>
  </si>
  <si>
    <t>assertive community treatment</t>
  </si>
  <si>
    <t>standard community treatment</t>
  </si>
  <si>
    <t>Presence of a psychiatric disorder (schizophrenia spectrum psychoses [ICD-10 F20-29], or mood affective disorders [ICD-10 F30-39])</t>
  </si>
  <si>
    <t>"randomisation by an independent statistician"</t>
  </si>
  <si>
    <t>"stratified randomisation…prognostic factors used…were gender and psychiatric diagnosis (psychosis vs. affective)"</t>
  </si>
  <si>
    <t>Assessment package and involvement with one member of the multi-professional specialist service (usually a CPN) with contact no more than once per week to monitor mental health state and ensure compliance with treatment.</t>
  </si>
  <si>
    <t>1 community psychiatric nurse + one of either a clinical psychologist or a occupational therapist who provided the treatment</t>
  </si>
  <si>
    <t>Unclear how long sessions with CPN or CP/OT was</t>
  </si>
  <si>
    <t>no more than once per week</t>
  </si>
  <si>
    <t>Not clear</t>
  </si>
  <si>
    <t>Community practice nurse</t>
  </si>
  <si>
    <t>South-east London specialist mental health service for people with LD</t>
  </si>
  <si>
    <t>9 had a diagnosis of psychotic disorder</t>
  </si>
  <si>
    <t>45% supported housing, 30% familial home, 25% independently</t>
  </si>
  <si>
    <t>ICD-10</t>
  </si>
  <si>
    <t>Categorised into 'affective' and 'psychotic' for randomisation stratification using PAS-ADD</t>
  </si>
  <si>
    <t>5 had epilepsy</t>
  </si>
  <si>
    <t>Challenging behaviour or no psychiatric disorder, severe LD because of lack of measurement instruments for this group, those with severe MH problems requiring immediate intensive treatment</t>
  </si>
  <si>
    <t>Focus was to increase functioning, assist in symptom management, services were provided in the community by Community Psychiatric Nurses (CPN) - additional input from professional specialist service involving 2 members of staff offering as many contacts as required per week and one allocated as case co-ordinator (one was a CPN and another was a clinical psychologist or occupational therapist providing intensive intervention); weekly team meetings to discuss progress</t>
  </si>
  <si>
    <t xml:space="preserve">Assertive community treatment (ACT) vs standard community treatment </t>
  </si>
  <si>
    <t>Global Assessment of Functioning - Symptomology (GAF-S)</t>
  </si>
  <si>
    <t>Global Assessment of Functioning - Disability (GAF-D)</t>
  </si>
  <si>
    <t>QOL-Q</t>
  </si>
  <si>
    <t>Uplift/Burden Scale</t>
  </si>
  <si>
    <t>Research assistants who measured outcomes were blind to treatment</t>
  </si>
  <si>
    <t>Clinical global impression - severity</t>
  </si>
  <si>
    <t>Clinical global impression - improvement</t>
  </si>
  <si>
    <t>SD not available in publication</t>
  </si>
  <si>
    <t>SD not available in publication but Cochrane authors had data from authors</t>
  </si>
  <si>
    <t>North Thames Region R&amp;D</t>
  </si>
  <si>
    <t>TACTILD study</t>
  </si>
  <si>
    <t>IQ &gt; 75, severe LD, problems assessed as sufficiently severe to need assertive treatment</t>
  </si>
  <si>
    <t>"random number list"</t>
  </si>
  <si>
    <t>Psychiatric disorder/serious mental health problem or challenging behaviour or both and living in community homes with professional carers or in family homes with relatives, aged between 18 and 65, ability to give consent for trial</t>
  </si>
  <si>
    <t>Adults (18+)</t>
  </si>
  <si>
    <t>London multi-centre trial (3 centres)</t>
  </si>
  <si>
    <t>DSM IV / ICD 10</t>
  </si>
  <si>
    <t>47% in 24 hour staff community, 23% &lt;24 hour staffed or un-staffed community homes and 30% with family in owner occupied or rented housing from local authority</t>
  </si>
  <si>
    <t>70% English, Scottish or Welsh ethnicity, and rest were a mixture of 'other' white, Black Caribbean, Indian and Pakistani ethnicity</t>
  </si>
  <si>
    <t>20% were Afro-Caribbean</t>
  </si>
  <si>
    <t>"'Assertiveness' was best measured in terms of frequency and types of contact rather than team structure…the 'assertive' group…received more than one visit per week from anyone professional"</t>
  </si>
  <si>
    <t>Population: includes both borderline IQ (excluded population) and mild LD but unclear how many of each (unlikely that 80% or more have LD)</t>
  </si>
  <si>
    <t>Move to less residential staff intensive programming</t>
  </si>
  <si>
    <t>Move to less day staff intensive programming</t>
  </si>
  <si>
    <t>Move to more day staff intensive programming</t>
  </si>
  <si>
    <t>Move to more residential staff intensive programming</t>
  </si>
  <si>
    <t>Unclear risk</t>
  </si>
  <si>
    <t>1 person in the active treatment died</t>
  </si>
  <si>
    <t>2 person in the active treatment died</t>
  </si>
  <si>
    <t>3 person in the active treatment died</t>
  </si>
  <si>
    <t>4 person in the active treatment died</t>
  </si>
  <si>
    <t>5 person in the active treatment died</t>
  </si>
  <si>
    <t>6 person in the active treatment died</t>
  </si>
  <si>
    <t>7 person in the active treatment died</t>
  </si>
  <si>
    <t>8 person in the active treatment died</t>
  </si>
  <si>
    <t>9 person in the active treatment died</t>
  </si>
  <si>
    <t>10 person in the active treatment died</t>
  </si>
  <si>
    <t>0 person in the active treatment died</t>
  </si>
  <si>
    <t>American study so service structures less applicable to UK population</t>
  </si>
  <si>
    <t xml:space="preserve">Confidence intervals cross one minimally important difference. Sample size less than optimal information size (&lt;400 for continuous outcomes or &lt;300 for dichotomous outcomes). </t>
  </si>
  <si>
    <t>Too few studies to assess risk</t>
  </si>
  <si>
    <t xml:space="preserve">Confidence intervals cross two minimally important differences. Sample size less than optimal information size (&lt;400 for continuous outcomes or &lt;300 for dichotomous outcomes). </t>
  </si>
  <si>
    <t>Very serious</t>
  </si>
  <si>
    <t>At least 20% in each arm did not have a diagnosed MH disorder (so would have had challenging behaviour only)</t>
  </si>
  <si>
    <t>&gt;1</t>
  </si>
  <si>
    <t>13?</t>
  </si>
  <si>
    <t>more than one visit per week</t>
  </si>
  <si>
    <t>Not specified</t>
  </si>
  <si>
    <t>Any professional</t>
  </si>
  <si>
    <t>No more than one visit per week</t>
  </si>
  <si>
    <t>Any one professional</t>
  </si>
  <si>
    <t xml:space="preserve">standard community treatment </t>
  </si>
  <si>
    <t>received no more than one visit per week from any one professional</t>
  </si>
  <si>
    <t>Not reported explicitly - a table with characteristics but many details missing</t>
  </si>
  <si>
    <t>unclear risk</t>
  </si>
  <si>
    <t>Research associate masked to knowledge of treatment</t>
  </si>
  <si>
    <t>Risk of performance bias</t>
  </si>
  <si>
    <t>Actual frequency of contact was not reported; while treatment was intended for 1 year, the study reported that it lasted a period of at least 4 weeks</t>
  </si>
  <si>
    <t>Actual frequency of contact was not reported but the aim was to have direct contact more than once per week; while treatment was intended for 1 year, the study reported that it lasted a period of at least 4 weeks</t>
  </si>
  <si>
    <t>at least 4 weeks</t>
  </si>
  <si>
    <t>Appears similar</t>
  </si>
  <si>
    <t>Characteristics of both groups reported in table - appears similar</t>
  </si>
  <si>
    <t>General Health Questionnaire (GHQ-30)</t>
  </si>
  <si>
    <t>Contact with services</t>
  </si>
  <si>
    <t>Total number of contacts with services</t>
  </si>
  <si>
    <t>Number of contacts with different services</t>
  </si>
  <si>
    <t>Number of outcomes from contacts with services</t>
  </si>
  <si>
    <t>calculated from N and p values</t>
  </si>
  <si>
    <t>research assistant was the liaison worker</t>
  </si>
  <si>
    <t>unclear if this is the number of different people contacted</t>
  </si>
  <si>
    <t>1 in treatment group refused treatment, 1 not contactable; 2 in control group not contactable</t>
  </si>
  <si>
    <t>2 in treatment group refused treatment, 1 not contactable; 2 in control group not contactable</t>
  </si>
  <si>
    <t>3 in treatment group refused treatment, 1 not contactable; 2 in control group not contactable</t>
  </si>
  <si>
    <t>4 in treatment group refused treatment, 1 not contactable; 2 in control group not contactable</t>
  </si>
  <si>
    <t>5 in treatment group refused treatment, 1 not contactable; 2 in control group not contactable</t>
  </si>
  <si>
    <t>6 in treatment group refused treatment, 1 not contactable; 2 in control group not contactable</t>
  </si>
  <si>
    <t>7 in treatment group refused treatment, 1 not contactable; 2 in control group not contactable</t>
  </si>
  <si>
    <t>2-way ANOVA allowing for within-group differences; calculated from N and p values</t>
  </si>
  <si>
    <t>Risk of selective outcome, performance, and detection bias</t>
  </si>
  <si>
    <t>Relevant subquestion</t>
  </si>
  <si>
    <t>Mean and variance not reported for either baseline or follow-up scores (only Z scores and p values); study only reported values using 2-way ANOVA on scores where there was a difference.</t>
  </si>
  <si>
    <t xml:space="preserve">Mental health problems in people with learning disabilities: Prevention, assessment and management of mental health problems in people with learning disabilities
</t>
  </si>
  <si>
    <t>Worksheet</t>
  </si>
  <si>
    <t>Component</t>
  </si>
  <si>
    <t>Excluded studies</t>
  </si>
  <si>
    <t>Acronyms and abbreviations*</t>
  </si>
  <si>
    <t>* Grant funding bodies not included in acronyms/abbreviations - please refer to individual study for funding information.</t>
  </si>
  <si>
    <t>AAMD</t>
  </si>
  <si>
    <t>American Association on Mental Deficiency</t>
  </si>
  <si>
    <t>ADHD</t>
  </si>
  <si>
    <t>attention deficit hyperactivity disorder</t>
  </si>
  <si>
    <t>ATQ-R</t>
  </si>
  <si>
    <t>Automatic Thoughts Questionnaire - Revised</t>
  </si>
  <si>
    <t>BDI(-II)</t>
  </si>
  <si>
    <t>Beck Depression Inventory (revised)</t>
  </si>
  <si>
    <t>CINAHL</t>
  </si>
  <si>
    <t>Cumulative Index to Nursing and Allied Health Literature</t>
  </si>
  <si>
    <t>DMR</t>
  </si>
  <si>
    <t>Dementia Questionnaire for Persons with Mental Retardation</t>
  </si>
  <si>
    <t>Embase</t>
  </si>
  <si>
    <t>Excerpta Medica Database</t>
  </si>
  <si>
    <t>GDS-LD</t>
  </si>
  <si>
    <t>GSI</t>
  </si>
  <si>
    <t>Global Severity Index</t>
  </si>
  <si>
    <t xml:space="preserve">HAM-A </t>
  </si>
  <si>
    <t>Hamilton Anxiety Rating Scale </t>
  </si>
  <si>
    <t>IIP-32</t>
  </si>
  <si>
    <t>Inventory of Interpersonal Problems - 32 item</t>
  </si>
  <si>
    <t>intelligence quotient</t>
  </si>
  <si>
    <t>LD</t>
  </si>
  <si>
    <t>learning disabilities</t>
  </si>
  <si>
    <t>Medline</t>
  </si>
  <si>
    <t>Medical Literature Analysis and Retrieval System Online</t>
  </si>
  <si>
    <t>MFFS</t>
  </si>
  <si>
    <t>Modified Fear Survey Schedule</t>
  </si>
  <si>
    <t>PSDI</t>
  </si>
  <si>
    <t xml:space="preserve">Positive Symptom Distress Index </t>
  </si>
  <si>
    <t>PST</t>
  </si>
  <si>
    <t>Positive Symptom Tool</t>
  </si>
  <si>
    <t>randomised controlled trial</t>
  </si>
  <si>
    <t>SAD</t>
  </si>
  <si>
    <t>Social Avoidance and Distress Scale</t>
  </si>
  <si>
    <t>standard deviation</t>
  </si>
  <si>
    <t>SDS</t>
  </si>
  <si>
    <t>Self-rating Depression Scale</t>
  </si>
  <si>
    <t>serious mental illness</t>
  </si>
  <si>
    <t>SNAP-IV</t>
  </si>
  <si>
    <t>Swanson, Nolan and Pelham Questionnaire - revised</t>
  </si>
  <si>
    <t>SRDQ</t>
  </si>
  <si>
    <t>Self-report Depression Questionnaire</t>
  </si>
  <si>
    <t>VABS</t>
  </si>
  <si>
    <t>Vineland Adaptive Behaviour Scale</t>
  </si>
  <si>
    <t>WAIS</t>
  </si>
  <si>
    <t>Wechsler Adult Intelligence Scale</t>
  </si>
  <si>
    <t>WISC</t>
  </si>
  <si>
    <t>Wechsler Intelligence Scale for Children</t>
  </si>
  <si>
    <t>WLC</t>
  </si>
  <si>
    <t>waitlist control</t>
  </si>
  <si>
    <t>ZAI</t>
  </si>
  <si>
    <t>Zung Anxiety Inventory</t>
  </si>
  <si>
    <t>Appendix M: Clinical evidence – study characteristics, outcomes, methodology checklists and excluded evidence for all organisation and service delivery studies</t>
  </si>
  <si>
    <r>
      <t>≤</t>
    </r>
    <r>
      <rPr>
        <sz val="9.35"/>
        <color theme="1"/>
        <rFont val="Arial"/>
        <family val="2"/>
      </rPr>
      <t>1</t>
    </r>
  </si>
  <si>
    <t>Labels</t>
  </si>
  <si>
    <t>Open case in the community mental health team, residing independently with family or significant other, or in a community group home not operated by the community MH team, DSM-III-R diagnosis of mental illness or behavioural complications concerning mental illness (including changed sleep patterns, eating habits, emotional affect, mood/motivation or increased confused thinking)</t>
  </si>
  <si>
    <t>3 mental health staff: 2 professionals with masters level training in rehabilitation counselling and one paraprofessional (providing services 50% of the time and admin 50% of the time)</t>
  </si>
  <si>
    <t>Grant No. 89205 from the Michigan Developmental Disabilities Council</t>
  </si>
  <si>
    <t>Balogh R, Ouellette-Kuntz H, Bourne L, Lunsky Y, Colantonio A. Organising health care services for persons with an intellectual disability. Cochrane Database of Systematic Reviews 2008, Issue 4. Art. No.: CD007492. DOI: 10.1002/14651858.CD007492.
SEARCH
 Go
Search &gt;Medical Terms (MeSH) &gt;Search Manager &gt;
ARTICLE TOOLS
Save to My Profile
Export Citation for this Article
E-mail Link to this Article
Submit Comments
Request Permissions
Share|
Abstract
Article
Figures
Tables
References
Cited By
View Full Article (HTML) Enhanced Article (HTML) Summary (59K)Standard (484K)Full (521K)
Abstract
Background
When compared to the general population, persons with an intellectual disability have lower life expectancy, higher morbidity, higher rates of unmet health needs, and more difficulty finding and getting health care. Organisational interventions are used to reconfigure the structure or delivery of health care services and may prove useful to decrease the noted disparities.
Objectives
To assess the effects of organisational interventions for the mental and physical health problems of persons with an intellectual disability.
Search methods
We searched the Cochrane Effective Practice and Organisation of Care Group specialised register (no year restriction), MEDLINE, Embase, CINAHL, other databases from January 1990 to April 2006 reference lists of included studies, and we consulted experts in the field.
Selection criteria
Randomised controlled trials, controlled clinical trials, controlled before and after studies and interrupted time series of organisational interventions aimed at improving care of mental and physical health problems of adult persons with an intellectual disability.
Data collection and analysis
Two review authors independently extracted data and assessed study quality. Missing data were requested from authors of included studies.
Main results
Eight studies met the selection criteria: six were randomised controlled trials, one was a controlled before and after study, and one was an interrupted time series. In general the studies were of acceptable methodological quality. The included studies investigated interventions dealing with the mental health problems of persons with an intellectual disability, none focused on physical health problems. Three of the studies identified effective organisational interventions and five showed no evidence of effect. Only two studies were similar enough to analyse using a meta-analysis. In the pooled analyses 25 participants received assertive community treatment and 25 received standard community treatment. Results from measures of function, caregiver burden and quality of life were non-significant.
Authors' conclusions
There are currently no well-designed studies focusing on organising the health services of persons with an intellectual disability and concurrent physical problems. There are very few studies of organisational interventions targeting mental health needs and the results of those that were found need corroboration. There is an urgent need for high quality health services research to identify optimal health services for persons with an intellectual disability and concurrent physical problem.
Plain language summary
Health care services for adults with an intellectual disability
Adults with an intellectual disability often have difficulty meeting their health care needs.  Compared to the general population, they have poorer health and have more difficulty finding, getting to, and paying for health care.  This difficulty is true for both physical and mental health care needs.
Efforts in the community have been made to reduce these problems for people with intellectually disabilities.  In the past, people with intellectually disabilities were taken care of in special institutions.  Now there is a shift towards moving people out of institutions and into the community.  But with this shift, it is necessary to ensure that there are appropriate community services available.  Many ways to organise the community health care services have been developed.    
To determine what are the effects of different ways to organise services, a review of the literature was conducted.  After searching for all relevant studies, eight studies were found.  These studies were done in a variety of countries which have different health care systems overall.  Therefore it is difficult to say whether a specific service works the same way in a different country. 
In England, community services which provide more contact to people with intellectual disabilities and mental health problems, may provide the same benefits as a standard service. 
In the United States, community services which provide more intense services to people with intellectually disabilities and mental health problems, may provide more benefits than standard services.  This may be true in England for people with mild or borderline intellectual disabilities. 
Overall, more research is needed to determine the effects of different ways to organise services for people with intellectual disabilities.  Most studies focused on people who had intellectual disabilities and mental health problems.  But there were no studies on people who had intellectual disabilities and physical problems.
Résumé
Organisation de services de soins de santé pour les personnes présentant une déficience intellectuelle
Contexte
Par rapport à la population générale, les personnes présentant une déficience intellectuelle ont une espérance de vie inférieure, une morbidité supérieure, un taux supérieur de besoins de santé non satisfaits et ont plus de mal à trouver et à obtenir des soins de santé. Les interventions organisationnelles sont utilisées pour reconfigurer la structure ou la prestation de services de soins de santé et peuvent s'avérer utiles pour réduire les disparités identifiées. 
Objectifs
Évaluer les effets des interventions organisationnelles sur les problèmes de santé mentale et physique des personnes présentant une déficience intellectuelle.
Stratégie de recherche documentaire
Nous avons consulté le registre spécialisé du groupe de revue Cochrane sur l'efficacité des pratiques et l'organisation des soins (sans restriction de date), MEDLINE, Embase, CINAHL, d'autres bases de données de janvier 1990 à avril 2006 ainsi que les références bibliographiques des études incluses, et avons contacté des experts en la matière.
Critères de sélection
Les essais contrôlés randomisés, les essais cliniques comparatifs, les études contrôlées avant-après et les séries chronologiques interrompues des interventions organisationnelles visant à améliorer la prise en charge des problèmes de santé physique et mentale des adultes présentant une déficience intellectuelle.
Recueil et analyse des données
Deux auteurs de revue ont extrait les données et évalué la qualité des études de manière indépendante. Les données manquantes ont été sollicitées aux auteurs des études incluses.
Résultats Principaux
Huit études étaient conformes aux critères d'inclusion : six essais contrôlés randomisés, une étude contrôlée avant-après et une étude de séries chronologiques interrompues. De manière générale, les études présentaient une qualité méthodologique acceptable. Les études incluses portaient sur des interventions visant à gérer les problèmes de santé mentale de personnes présentant une déficience intellectuelle. Aucune n'étudiait les problèmes de santé physique. Trois des études identifiaient des interventions organisationnelles efficaces et cinq ne rapportaient aucune preuve d'effet. Seules deux études présentaient des similarités suffisantes pour faire l'objet d'une méta-analyse. Dans les analyses combinées, 25 participants recevaient un traitement de proximité intensif et 25 recevaient un traitement de proximité standard. Les résultats des mesures des capacités fonctionnelles, de la charge de travail du soignant et de la qualité de vie n'étaient pas significantifs.
Conclusions des auteurs
Il n'existe actuellement aucune étude bien planifiée de l'organisation des services de santé pour les personnes présentant à la fois une déficience intellectuelle et des problèmes de santé physique. Il existe très peu d'études des interventions organisationnelles portant sur les besoins en matière de santé mentale, et les résultats des études identifiées devront être corroborés. Il est urgent de mettre en œuvre des études de haute qualité permettant d'identifier les services de santé les mieux adaptés aux personnes présentant à la fois une déficience intellectuelle et un problème de santé physique.
Résumé simplifié
Organisation de services de soins de santé pour les personnes présentant une déficience intellectuelle
Services de soins de santé pour les adultes présentant une déficience intellectuelle
Les adultes présentant une déficience intellectuelle ont souvent du mal à subvenir à leurs besoins de santé. Ils sont en moins bonne santé que le reste de la population et ont plus de mal à trouver des soins de santé, à y accéder et à les payer. Cela s'applique tout autant aux soins de santé physique qu'aux soins de santé mentale.
Des mesures ont été prises au niveau local pour remédier aux difficultés des personnes présentant une déficience intellectuelle. Auparavant, les personnes présentant une déficience intellectuelle étaient prises en charge dans des institutions spécialisées. Aujourd'hui, on tend à limiter le recours aux institutions pour permettre à ces personnes de vivre parmi les autres. Il est donc nécessaire de s'assurer que les services de proximité appropriés sont disponibles. De nombreuses méthodes ont été développées pour organiser des services de soins de santé de proximité.
Une revue de la littérature existante a été effectuée pour déterminer les effets des différentes méthodes d'organisation des services. Suite à la recherche de toutes les études pertinentes, huit études ont été identifiées. Ces études provenaient de nombreux pays présentant différents systèmes de soins de santé. Il est donc difficile de déterminer si un service spécifique fonctionne de la même manière dans tous les pays.
En Angleterre, les services de proximité qui permettent davantage de contacts avec des personnes présentant une déficience intellectuelle ou des problèmes de santé mentale offriraient les mêmes bénéfices que des services standards.
Aux États-Unis, les services de proximité plus intensifs pour les personnes présentant une déficience intellectuelle ou des problèmes de santé mentale offriraient des bénéfices supérieurs aux services standards. Cela pourrait également s'appliquer à l'Angleterre pour les personnes présentant une déficience intellectuelle légère ou limite.
Dans l'ensemble, des recherches supplémentaires sont nécessaires pour déterminer les effets des différentes méthodes d'organisation des services pour les personnes présentant une déficience intellectuelle. La plupart des études portaient sur des personnes présentant une déficience intellectuelle et des problèmes de santé mentale. Aucune étude ne portait sur des personnes présentant une déficience intellectuelle et des problèmes physiques.
Notes de traduction
Traduit par: French Cochrane Centre 1st July, 2012 
Traduction financée par: Ministère du Travail, de l'Emploi et de la Santé Français
摘要
背景
籌組對智力障礙人士的健康保健服務
與一般的大眾相比較，智力障礙的人，有較短的壽命，較高的發病率，較高比例的未滿足的健康需求，較困難發現健康問題，及較不易得到健康保健服務。機構化的介入可用來重新配置保健服務的結構或提供，並且可能證明其對減少被注意到的不對等是有用的。
目標
評估機構化介入，對於智力障礙人士的心智及身體健康問題的解決成效
搜尋策略
搜索Cochrane Effective Practice and Organisation of Care Group specialised register (年份不限)、MEDLINE、 Embase、 CINAHL及其他資料庫，從1990年1月至2006年4月的相關研究的參考文獻清單，也和領域中的專家討論。
選擇標準
隨機對照試驗組的實驗設計、對照臨床試驗設計、前後測的對照研究設計、及打斷時間序列等的機構化介入研究，這些機構化介入研究的目的在改善智力障礙成年人士的心智照護及身體健康問題。
資料收集與分析
兩位評論作者獨立的拮取數據及評估研究品質。若納入的研究有遺漏的數據向原作者索取。
主要結論
8個研究符合篩選的標準：其中6個是隨機對照試驗，一個是前後測的對照研究，一個是打斷時間序列的研究。大致而言，方法學的品質是可以接受的。包括在內的研究，調查干預對智力障礙人士心智問題的成效，沒有一個專注在身體健康的成效。3個研究確認機構化的介入的成效，5個顯示沒有實證的效果。只有2個研究是類似的足以進行統合分析(metaanalysis)。在匯總的數據中，分析25個參與者接受堅定信心的團體治療，另25個接受標準的團體治療。在功能評估、照顧者的負荷、及生活品質等方面的結果並沒有顯著的差異。
作者結論
在探討機構化的健康保健服務對於合併有身體健康問題的智力障礙人士的成效上，目前沒有良好設計的研究。僅有少數幾個研究探討針對心理健康的需求的機構化干預，且結果發現仍需要證實。急迫的需要高品質的健康服務的研究，以確認對合併有身體健康問題的智力障礙人士，最理想的健康服務。
翻譯人
本摘要由高雄榮民總醫院陳淑梅翻譯。
此翻譯計畫由臺灣國家衛生研究院(National Health Research Institutes, Taiwan)統籌。
總結
對智力障礙人士之機構化健康保健服務：與一般大眾比較起來，智力障礙的人士經常有健康的問題，但很困難發現以及得到健康服務。這篇評論包括8個研究結果並檢驗機構化介入的效果。機構化的介入可用來改變保健服務的架構或傳送，並且可能證明其可改善智力障礙人士的健康。這篇評論發現，可提供密集服務給有身體健康問題的智力障礙人士之多專業團隊，可以改善心理健康結果。但是由一個國家得到的結果不一定適合應用到其他國家的機構。
View Full Article (HTML) Enhanced Article (HTML) Summary (59K)Standard (484K)Full (521K)
P</t>
  </si>
  <si>
    <t>Aberrant behaviour checklist was slightly higher and met needs was slightly lower in the standard treatment group</t>
  </si>
  <si>
    <t>"external randomisation officer based at a different site in London from either recruitment centre"</t>
  </si>
  <si>
    <t>Dropout (experimental)</t>
  </si>
  <si>
    <t>Dropout (control)</t>
  </si>
  <si>
    <t>Dropout reasons comparable</t>
  </si>
  <si>
    <t>Dropout reasons</t>
  </si>
  <si>
    <t>Dropout additional details</t>
  </si>
  <si>
    <t>Risk of selection, performance and detection bias</t>
  </si>
  <si>
    <t>move to residential setting with less staff intensive in programming</t>
  </si>
  <si>
    <t>move to residential setting with more staff intensive in programming</t>
  </si>
  <si>
    <t>Liaison worker model vs non-liaison worker model</t>
  </si>
  <si>
    <t>Quality of life (SF-12 - physical)</t>
  </si>
  <si>
    <t>Quality of life (SF-12 - mental)</t>
  </si>
  <si>
    <t>WHOQOL-BREF</t>
  </si>
  <si>
    <t>Nurse, teacher, physician, principal investigator (average of all raters)</t>
  </si>
  <si>
    <t>Glasgow Depression Scale for people with Learning Disabilities</t>
  </si>
  <si>
    <t>GDS-LD (Glasgow Depression Scale for people with LD)</t>
  </si>
  <si>
    <t>Scales of Independent Behaviour: Revised Problem Behaviour Scale (SIB-R)</t>
  </si>
  <si>
    <t>Seizure</t>
  </si>
  <si>
    <t>ANOVA</t>
  </si>
  <si>
    <t>analysis of variance</t>
  </si>
  <si>
    <t>confidence interval</t>
  </si>
  <si>
    <t>CP</t>
  </si>
  <si>
    <t>clinical psychologist</t>
  </si>
  <si>
    <t>CPN</t>
  </si>
  <si>
    <t>community psychiatric nurse</t>
  </si>
  <si>
    <t>FIQ</t>
  </si>
  <si>
    <t>full-scale intelligence quotient</t>
  </si>
  <si>
    <t>GAF</t>
  </si>
  <si>
    <t>Global Assessment of Functioning</t>
  </si>
  <si>
    <t>GRADE</t>
  </si>
  <si>
    <t>Grading of Recommendations Assessment, Development and Evaluation</t>
  </si>
  <si>
    <t>HONOS-LD</t>
  </si>
  <si>
    <t>Health of the Nation Outcome Scales for People with Learning Disabilities</t>
  </si>
  <si>
    <t>lower limit control</t>
  </si>
  <si>
    <t>LQ</t>
  </si>
  <si>
    <t>lower quartile</t>
  </si>
  <si>
    <t>mental health</t>
  </si>
  <si>
    <t>not applicable</t>
  </si>
  <si>
    <t>OT</t>
  </si>
  <si>
    <t>occupational therapist</t>
  </si>
  <si>
    <t>PIQ</t>
  </si>
  <si>
    <t>performance intelligence quotient </t>
  </si>
  <si>
    <t>person years</t>
  </si>
  <si>
    <t>Quality of Life Questionnaire</t>
  </si>
  <si>
    <t>ROB</t>
  </si>
  <si>
    <t>risk of bias</t>
  </si>
  <si>
    <t>risk ratio</t>
  </si>
  <si>
    <t>SCL-90(-R)</t>
  </si>
  <si>
    <t>Symptom CheckList-90(-Revised)</t>
  </si>
  <si>
    <t>SDQ</t>
  </si>
  <si>
    <t>Strengths and Difficulties Questionnaire</t>
  </si>
  <si>
    <t>standard error</t>
  </si>
  <si>
    <t>SF-12</t>
  </si>
  <si>
    <t>12-Item Short Form Health Survey</t>
  </si>
  <si>
    <t>SIB-R</t>
  </si>
  <si>
    <t>Scales of Independent Behaviour: Revised Problem Behaviour Scale</t>
  </si>
  <si>
    <t>standardised mean difference</t>
  </si>
  <si>
    <t>TACTILD</t>
  </si>
  <si>
    <t> trial of assertive community treatment in intellectual disability</t>
  </si>
  <si>
    <t>upper control limit</t>
  </si>
  <si>
    <t>UQ</t>
  </si>
  <si>
    <t>upper quartile</t>
  </si>
  <si>
    <t>VIQ</t>
  </si>
  <si>
    <t>verbal intelligence quotient </t>
  </si>
  <si>
    <t>World Health Organization Quality of Life scale -short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</si>
</sst>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Arial"/>
      <family val="2"/>
    </font>
    <font>
      <sz val="11"/>
      <color theme="1"/>
      <name val="Arial"/>
      <family val="2"/>
    </font>
    <font>
      <sz val="11"/>
      <color theme="2" tint="-9.9978637043366805E-2"/>
      <name val="Calibri"/>
      <family val="2"/>
      <scheme val="minor"/>
    </font>
    <font>
      <sz val="12"/>
      <color theme="1"/>
      <name val="Calibri"/>
      <family val="2"/>
      <scheme val="minor"/>
    </font>
    <font>
      <sz val="11"/>
      <name val="Calibri"/>
      <family val="2"/>
      <scheme val="minor"/>
    </font>
    <font>
      <sz val="11"/>
      <color theme="5" tint="0.39997558519241921"/>
      <name val="Calibri"/>
      <family val="2"/>
      <scheme val="minor"/>
    </font>
    <font>
      <b/>
      <sz val="11"/>
      <color theme="2" tint="-9.9978637043366805E-2"/>
      <name val="Calibri"/>
      <family val="2"/>
      <scheme val="minor"/>
    </font>
    <font>
      <u/>
      <sz val="11"/>
      <color theme="10"/>
      <name val="Calibri"/>
      <family val="2"/>
      <scheme val="minor"/>
    </font>
    <font>
      <sz val="11"/>
      <color rgb="FF9C0006"/>
      <name val="Calibri"/>
      <family val="2"/>
      <scheme val="minor"/>
    </font>
    <font>
      <b/>
      <u/>
      <sz val="16"/>
      <color theme="1"/>
      <name val="Arial"/>
      <family val="2"/>
    </font>
    <font>
      <sz val="16"/>
      <color theme="1"/>
      <name val="Arial"/>
      <family val="2"/>
    </font>
    <font>
      <b/>
      <u/>
      <sz val="14"/>
      <color theme="1"/>
      <name val="Arial"/>
      <family val="2"/>
    </font>
    <font>
      <b/>
      <sz val="12"/>
      <color theme="1"/>
      <name val="Arial"/>
      <family val="2"/>
    </font>
    <font>
      <b/>
      <sz val="14"/>
      <color theme="1"/>
      <name val="Arial"/>
      <family val="2"/>
    </font>
    <font>
      <sz val="12"/>
      <color theme="1"/>
      <name val="Arial"/>
      <family val="2"/>
    </font>
    <font>
      <u/>
      <sz val="12"/>
      <color theme="10"/>
      <name val="Arial"/>
      <family val="2"/>
    </font>
    <font>
      <sz val="14"/>
      <color theme="1"/>
      <name val="Arial"/>
      <family val="2"/>
    </font>
    <font>
      <b/>
      <u/>
      <sz val="12"/>
      <color theme="1"/>
      <name val="Arial"/>
      <family val="2"/>
    </font>
    <font>
      <i/>
      <sz val="8"/>
      <color theme="1"/>
      <name val="Arial"/>
      <family val="2"/>
    </font>
    <font>
      <sz val="10"/>
      <name val="Arial"/>
      <family val="2"/>
    </font>
    <font>
      <b/>
      <sz val="11"/>
      <color theme="1"/>
      <name val="Arial"/>
      <family val="2"/>
    </font>
    <font>
      <sz val="11"/>
      <name val="Arial"/>
      <family val="2"/>
    </font>
    <font>
      <sz val="9.35"/>
      <color theme="1"/>
      <name val="Arial"/>
      <family val="2"/>
    </font>
    <font>
      <b/>
      <u/>
      <sz val="11"/>
      <name val="Arial"/>
      <family val="2"/>
    </font>
    <font>
      <b/>
      <u/>
      <sz val="11"/>
      <color theme="1"/>
      <name val="Arial"/>
      <family val="2"/>
    </font>
    <font>
      <b/>
      <sz val="11"/>
      <name val="Arial"/>
      <family val="2"/>
    </font>
    <font>
      <b/>
      <sz val="12"/>
      <name val="Arial"/>
      <family val="2"/>
    </font>
    <font>
      <b/>
      <u/>
      <sz val="14"/>
      <name val="Arial"/>
      <family val="2"/>
    </font>
    <font>
      <i/>
      <sz val="11"/>
      <color theme="6"/>
      <name val="Arial"/>
      <family val="2"/>
    </font>
    <font>
      <sz val="11"/>
      <color theme="2" tint="-0.249977111117893"/>
      <name val="Arial"/>
      <family val="2"/>
    </font>
    <font>
      <sz val="11"/>
      <color theme="6"/>
      <name val="Arial"/>
      <family val="2"/>
    </font>
    <font>
      <b/>
      <sz val="11"/>
      <color theme="6"/>
      <name val="Arial"/>
      <family val="2"/>
    </font>
    <font>
      <i/>
      <sz val="11"/>
      <color theme="1"/>
      <name val="Arial"/>
      <family val="2"/>
    </font>
    <font>
      <u/>
      <sz val="11"/>
      <color theme="10"/>
      <name val="Arial"/>
      <family val="2"/>
    </font>
  </fonts>
  <fills count="3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00"/>
        <bgColor indexed="64"/>
      </patternFill>
    </fill>
    <fill>
      <patternFill patternType="solid">
        <fgColor rgb="FFCCECFF"/>
        <bgColor indexed="64"/>
      </patternFill>
    </fill>
    <fill>
      <patternFill patternType="solid">
        <fgColor them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CC66"/>
        <bgColor indexed="64"/>
      </patternFill>
    </fill>
    <fill>
      <patternFill patternType="solid">
        <fgColor them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7CE"/>
      </patternFill>
    </fill>
    <fill>
      <patternFill patternType="solid">
        <fgColor theme="6"/>
        <bgColor theme="6"/>
      </patternFill>
    </fill>
    <fill>
      <patternFill patternType="solid">
        <fgColor theme="6" tint="0.39994506668294322"/>
        <bgColor indexed="64"/>
      </patternFill>
    </fill>
    <fill>
      <patternFill patternType="solid">
        <fgColor theme="1"/>
        <bgColor indexed="64"/>
      </patternFill>
    </fill>
    <fill>
      <patternFill patternType="solid">
        <fgColor rgb="FFFF999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rgb="FF002060"/>
      </right>
      <top/>
      <bottom/>
      <diagonal/>
    </border>
    <border>
      <left style="thick">
        <color rgb="FF00206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auto="1"/>
      </left>
      <right/>
      <top/>
      <bottom/>
      <diagonal/>
    </border>
    <border>
      <left/>
      <right style="thin">
        <color theme="6"/>
      </right>
      <top style="thin">
        <color theme="6"/>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8"/>
      </top>
      <bottom/>
      <diagonal/>
    </border>
    <border>
      <left style="medium">
        <color auto="1"/>
      </left>
      <right/>
      <top style="thin">
        <color theme="8"/>
      </top>
      <bottom/>
      <diagonal/>
    </border>
    <border>
      <left/>
      <right style="medium">
        <color auto="1"/>
      </right>
      <top style="thin">
        <color theme="8"/>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002060"/>
      </left>
      <right/>
      <top/>
      <bottom/>
      <diagonal/>
    </border>
    <border>
      <left/>
      <right/>
      <top style="thin">
        <color theme="6"/>
      </top>
      <bottom/>
      <diagonal/>
    </border>
    <border>
      <left style="thick">
        <color rgb="FF002060"/>
      </left>
      <right/>
      <top/>
      <bottom style="thin">
        <color indexed="64"/>
      </bottom>
      <diagonal/>
    </border>
    <border>
      <left style="thick">
        <color auto="1"/>
      </left>
      <right/>
      <top style="thin">
        <color theme="6"/>
      </top>
      <bottom/>
      <diagonal/>
    </border>
    <border>
      <left/>
      <right style="thin">
        <color indexed="64"/>
      </right>
      <top style="thin">
        <color theme="6"/>
      </top>
      <bottom/>
      <diagonal/>
    </border>
    <border>
      <left style="thin">
        <color indexed="64"/>
      </left>
      <right/>
      <top style="thin">
        <color theme="6"/>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ck">
        <color auto="1"/>
      </right>
      <top/>
      <bottom/>
      <diagonal/>
    </border>
    <border>
      <left/>
      <right style="thick">
        <color auto="1"/>
      </right>
      <top/>
      <bottom style="thin">
        <color indexed="64"/>
      </bottom>
      <diagonal/>
    </border>
    <border>
      <left/>
      <right style="thick">
        <color auto="1"/>
      </right>
      <top style="thin">
        <color theme="6"/>
      </top>
      <bottom/>
      <diagonal/>
    </border>
  </borders>
  <cellStyleXfs count="5">
    <xf numFmtId="0" fontId="0" fillId="0" borderId="0"/>
    <xf numFmtId="0" fontId="4" fillId="0" borderId="0"/>
    <xf numFmtId="0" fontId="8" fillId="0" borderId="0" applyNumberFormat="0" applyFill="0" applyBorder="0" applyAlignment="0" applyProtection="0"/>
    <xf numFmtId="0" fontId="9" fillId="25" borderId="0" applyNumberFormat="0" applyBorder="0" applyAlignment="0" applyProtection="0"/>
    <xf numFmtId="0" fontId="20" fillId="0" borderId="0"/>
  </cellStyleXfs>
  <cellXfs count="300">
    <xf numFmtId="0" fontId="0" fillId="0" borderId="0" xfId="0"/>
    <xf numFmtId="0" fontId="0" fillId="3" borderId="0" xfId="0" applyFill="1" applyAlignment="1"/>
    <xf numFmtId="0" fontId="0" fillId="2" borderId="0" xfId="0" applyFill="1" applyAlignment="1"/>
    <xf numFmtId="0" fontId="0" fillId="4" borderId="0" xfId="0" applyFill="1" applyAlignment="1"/>
    <xf numFmtId="0" fontId="0" fillId="5" borderId="0" xfId="0" applyFill="1" applyAlignment="1"/>
    <xf numFmtId="0" fontId="0" fillId="0" borderId="0" xfId="0" applyFill="1" applyAlignment="1"/>
    <xf numFmtId="0" fontId="3" fillId="7" borderId="0" xfId="0" applyFont="1" applyFill="1"/>
    <xf numFmtId="0" fontId="3" fillId="7" borderId="0" xfId="0" applyFont="1" applyFill="1" applyBorder="1"/>
    <xf numFmtId="0" fontId="0" fillId="0" borderId="0" xfId="0" applyBorder="1"/>
    <xf numFmtId="0" fontId="0" fillId="0" borderId="0" xfId="0" applyAlignment="1">
      <alignment horizontal="center"/>
    </xf>
    <xf numFmtId="0" fontId="0" fillId="0" borderId="0" xfId="0" applyFill="1"/>
    <xf numFmtId="0" fontId="0" fillId="0" borderId="0" xfId="0" applyBorder="1" applyAlignment="1">
      <alignment horizontal="center"/>
    </xf>
    <xf numFmtId="0" fontId="3" fillId="7" borderId="0" xfId="0" applyFont="1" applyFill="1" applyBorder="1" applyAlignment="1">
      <alignment horizontal="center"/>
    </xf>
    <xf numFmtId="0" fontId="0" fillId="16" borderId="0" xfId="0" applyFill="1"/>
    <xf numFmtId="0" fontId="0" fillId="17" borderId="0" xfId="0" applyFill="1"/>
    <xf numFmtId="0" fontId="3" fillId="7" borderId="12" xfId="0" applyFont="1" applyFill="1" applyBorder="1"/>
    <xf numFmtId="0" fontId="3" fillId="7" borderId="14" xfId="0" applyFont="1" applyFill="1" applyBorder="1"/>
    <xf numFmtId="0" fontId="3" fillId="7" borderId="12" xfId="0" applyFont="1" applyFill="1" applyBorder="1" applyAlignment="1">
      <alignment horizontal="center"/>
    </xf>
    <xf numFmtId="0" fontId="3" fillId="7" borderId="14" xfId="0" applyFont="1" applyFill="1" applyBorder="1" applyAlignment="1">
      <alignment horizontal="center"/>
    </xf>
    <xf numFmtId="0" fontId="7" fillId="7" borderId="23" xfId="0" applyFont="1" applyFill="1" applyBorder="1"/>
    <xf numFmtId="0" fontId="7" fillId="7" borderId="24" xfId="0" applyFont="1" applyFill="1" applyBorder="1"/>
    <xf numFmtId="0" fontId="7" fillId="7" borderId="23" xfId="0" applyFont="1" applyFill="1" applyBorder="1" applyAlignment="1">
      <alignment horizontal="center"/>
    </xf>
    <xf numFmtId="0" fontId="7" fillId="7" borderId="25" xfId="0" applyFont="1" applyFill="1" applyBorder="1"/>
    <xf numFmtId="0" fontId="0" fillId="0" borderId="0" xfId="0" applyFont="1" applyAlignment="1"/>
    <xf numFmtId="0" fontId="0" fillId="28" borderId="0" xfId="0" applyFont="1" applyFill="1" applyAlignment="1"/>
    <xf numFmtId="0" fontId="0" fillId="17" borderId="0" xfId="0" applyFont="1" applyFill="1" applyBorder="1" applyAlignment="1"/>
    <xf numFmtId="49" fontId="3" fillId="7" borderId="12" xfId="0" applyNumberFormat="1"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3" fillId="2" borderId="0" xfId="0" applyFont="1" applyFill="1" applyBorder="1"/>
    <xf numFmtId="0" fontId="6" fillId="2" borderId="0" xfId="0" applyFont="1" applyFill="1" applyBorder="1"/>
    <xf numFmtId="1" fontId="0" fillId="0" borderId="0" xfId="0" applyNumberFormat="1" applyFont="1" applyAlignment="1"/>
    <xf numFmtId="0" fontId="0" fillId="0" borderId="0" xfId="0" applyAlignment="1">
      <alignment horizontal="center"/>
    </xf>
    <xf numFmtId="0" fontId="5" fillId="0" borderId="0" xfId="0" applyFont="1"/>
    <xf numFmtId="0" fontId="5" fillId="0" borderId="0" xfId="0" applyFont="1" applyFill="1" applyAlignment="1">
      <alignment horizont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30" borderId="1" xfId="0" applyFont="1" applyFill="1" applyBorder="1" applyAlignment="1">
      <alignment horizontal="left"/>
    </xf>
    <xf numFmtId="0" fontId="14" fillId="0" borderId="0" xfId="0" applyFont="1" applyAlignment="1">
      <alignment horizontal="left"/>
    </xf>
    <xf numFmtId="0" fontId="15" fillId="0" borderId="1" xfId="0" applyFont="1" applyBorder="1" applyAlignment="1">
      <alignment horizontal="center"/>
    </xf>
    <xf numFmtId="0" fontId="16" fillId="0" borderId="1" xfId="2" applyFont="1" applyBorder="1" applyAlignment="1">
      <alignment horizontal="left"/>
    </xf>
    <xf numFmtId="0" fontId="17" fillId="0" borderId="0" xfId="0" applyFont="1" applyAlignment="1">
      <alignment horizontal="left"/>
    </xf>
    <xf numFmtId="0" fontId="18" fillId="0" borderId="0" xfId="0" applyFont="1" applyAlignment="1">
      <alignment horizontal="left" vertical="center"/>
    </xf>
    <xf numFmtId="0" fontId="2" fillId="0" borderId="0" xfId="0" applyFont="1" applyAlignment="1">
      <alignment vertical="center"/>
    </xf>
    <xf numFmtId="0" fontId="19" fillId="0" borderId="0" xfId="0" applyFont="1" applyAlignment="1">
      <alignment vertical="center"/>
    </xf>
    <xf numFmtId="0" fontId="2" fillId="0" borderId="0" xfId="0" applyFont="1"/>
    <xf numFmtId="0" fontId="20" fillId="0" borderId="0" xfId="4"/>
    <xf numFmtId="0" fontId="2" fillId="0" borderId="0" xfId="0" applyFont="1" applyAlignment="1">
      <alignment horizontal="left"/>
    </xf>
    <xf numFmtId="0" fontId="0" fillId="16" borderId="0" xfId="0" applyFill="1" applyAlignment="1">
      <alignment horizontal="center"/>
    </xf>
    <xf numFmtId="0" fontId="0" fillId="13" borderId="0" xfId="0" applyFill="1" applyAlignment="1">
      <alignment horizontal="center"/>
    </xf>
    <xf numFmtId="0" fontId="1" fillId="16" borderId="0" xfId="0" applyFont="1" applyFill="1" applyBorder="1"/>
    <xf numFmtId="0" fontId="1" fillId="0" borderId="0" xfId="0" applyFont="1" applyFill="1" applyBorder="1"/>
    <xf numFmtId="0" fontId="1" fillId="0" borderId="0" xfId="0" applyFont="1" applyBorder="1"/>
    <xf numFmtId="0" fontId="1" fillId="0" borderId="0" xfId="0" applyFont="1" applyBorder="1" applyAlignment="1">
      <alignment horizontal="center"/>
    </xf>
    <xf numFmtId="0" fontId="1" fillId="0" borderId="5" xfId="0" applyFont="1" applyBorder="1"/>
    <xf numFmtId="0" fontId="22" fillId="0" borderId="12" xfId="0" applyFont="1" applyFill="1" applyBorder="1" applyAlignment="1">
      <alignment horizontal="left"/>
    </xf>
    <xf numFmtId="0" fontId="22" fillId="0" borderId="14" xfId="0" applyFont="1" applyFill="1" applyBorder="1" applyAlignment="1">
      <alignment horizontal="left"/>
    </xf>
    <xf numFmtId="49" fontId="22" fillId="0" borderId="12" xfId="0" applyNumberFormat="1" applyFont="1" applyFill="1" applyBorder="1" applyAlignment="1">
      <alignment horizontal="center" vertical="center"/>
    </xf>
    <xf numFmtId="0" fontId="22" fillId="0" borderId="0" xfId="0" applyFont="1" applyFill="1" applyBorder="1" applyAlignment="1">
      <alignment horizontal="left"/>
    </xf>
    <xf numFmtId="0" fontId="1" fillId="0" borderId="0" xfId="0" applyFont="1" applyBorder="1" applyAlignment="1">
      <alignment horizontal="left"/>
    </xf>
    <xf numFmtId="0" fontId="1" fillId="0" borderId="14" xfId="0" applyFont="1" applyBorder="1" applyAlignment="1">
      <alignment horizontal="left"/>
    </xf>
    <xf numFmtId="0" fontId="1" fillId="0" borderId="12" xfId="0" applyFont="1" applyBorder="1" applyAlignment="1">
      <alignment horizontal="left"/>
    </xf>
    <xf numFmtId="0" fontId="1" fillId="0" borderId="30" xfId="0" applyFont="1" applyBorder="1" applyAlignment="1">
      <alignment horizontal="center"/>
    </xf>
    <xf numFmtId="0" fontId="1" fillId="0" borderId="0" xfId="0" applyNumberFormat="1" applyFont="1" applyBorder="1" applyAlignment="1">
      <alignment horizontal="left"/>
    </xf>
    <xf numFmtId="0" fontId="1" fillId="0" borderId="31" xfId="0" applyFont="1" applyBorder="1" applyAlignment="1">
      <alignment horizontal="left"/>
    </xf>
    <xf numFmtId="0" fontId="1" fillId="17" borderId="0" xfId="0" applyFont="1" applyFill="1" applyBorder="1"/>
    <xf numFmtId="0" fontId="1" fillId="0" borderId="14" xfId="0" applyFont="1" applyBorder="1"/>
    <xf numFmtId="0" fontId="22" fillId="17" borderId="12" xfId="0" applyFont="1" applyFill="1" applyBorder="1" applyAlignment="1">
      <alignment horizontal="left"/>
    </xf>
    <xf numFmtId="0" fontId="1" fillId="17" borderId="14" xfId="0" applyFont="1" applyFill="1" applyBorder="1"/>
    <xf numFmtId="0" fontId="1" fillId="17" borderId="21" xfId="0" applyFont="1" applyFill="1" applyBorder="1" applyAlignment="1"/>
    <xf numFmtId="0" fontId="1" fillId="17" borderId="4" xfId="0" applyFont="1" applyFill="1" applyBorder="1" applyAlignment="1"/>
    <xf numFmtId="0" fontId="1" fillId="17" borderId="1" xfId="0" applyFont="1" applyFill="1" applyBorder="1" applyAlignment="1"/>
    <xf numFmtId="0" fontId="21" fillId="17" borderId="1" xfId="0" applyFont="1" applyFill="1" applyBorder="1" applyAlignment="1">
      <alignment wrapText="1"/>
    </xf>
    <xf numFmtId="0" fontId="21" fillId="17" borderId="22" xfId="0" applyFont="1" applyFill="1" applyBorder="1" applyAlignment="1">
      <alignment wrapText="1"/>
    </xf>
    <xf numFmtId="0" fontId="1" fillId="17" borderId="22" xfId="0" applyFont="1" applyFill="1" applyBorder="1" applyAlignment="1"/>
    <xf numFmtId="0" fontId="1" fillId="17" borderId="2" xfId="0" applyFont="1" applyFill="1" applyBorder="1" applyAlignment="1"/>
    <xf numFmtId="0" fontId="21" fillId="17" borderId="2" xfId="0" applyFont="1" applyFill="1" applyBorder="1" applyAlignment="1"/>
    <xf numFmtId="0" fontId="1" fillId="17" borderId="26" xfId="0" applyFont="1" applyFill="1" applyBorder="1" applyAlignment="1"/>
    <xf numFmtId="0" fontId="21" fillId="17" borderId="22" xfId="0" applyFont="1" applyFill="1" applyBorder="1" applyAlignment="1"/>
    <xf numFmtId="0" fontId="22" fillId="0" borderId="12" xfId="0" applyFont="1" applyFill="1" applyBorder="1"/>
    <xf numFmtId="0" fontId="22" fillId="0" borderId="0" xfId="0" applyFont="1" applyFill="1" applyBorder="1"/>
    <xf numFmtId="0" fontId="1" fillId="0" borderId="0" xfId="0" applyFont="1" applyFill="1" applyBorder="1" applyAlignment="1">
      <alignment horizontal="left" wrapText="1"/>
    </xf>
    <xf numFmtId="0" fontId="1" fillId="0" borderId="0" xfId="0" applyFont="1" applyBorder="1" applyAlignment="1">
      <alignment wrapText="1"/>
    </xf>
    <xf numFmtId="0" fontId="1" fillId="0" borderId="14" xfId="0" applyFont="1" applyBorder="1" applyAlignment="1">
      <alignment horizontal="center"/>
    </xf>
    <xf numFmtId="0" fontId="1" fillId="0" borderId="0" xfId="0" applyFont="1" applyFill="1" applyBorder="1" applyAlignment="1">
      <alignment horizontal="left"/>
    </xf>
    <xf numFmtId="0" fontId="1" fillId="0" borderId="14" xfId="0" applyFont="1" applyFill="1" applyBorder="1"/>
    <xf numFmtId="0" fontId="1" fillId="0" borderId="1" xfId="0" applyFont="1" applyFill="1" applyBorder="1" applyAlignment="1"/>
    <xf numFmtId="0" fontId="1" fillId="12" borderId="1" xfId="0" applyFont="1" applyFill="1" applyBorder="1" applyAlignment="1"/>
    <xf numFmtId="49" fontId="1" fillId="0" borderId="12" xfId="0" applyNumberFormat="1" applyFont="1" applyBorder="1" applyAlignment="1">
      <alignment horizontal="center" vertical="center"/>
    </xf>
    <xf numFmtId="0" fontId="1" fillId="0" borderId="0" xfId="0" applyFont="1" applyFill="1" applyBorder="1" applyAlignment="1"/>
    <xf numFmtId="0" fontId="1" fillId="17" borderId="37" xfId="0" applyFont="1" applyFill="1" applyBorder="1" applyAlignment="1"/>
    <xf numFmtId="0" fontId="1" fillId="17" borderId="38" xfId="0" applyFont="1" applyFill="1" applyBorder="1" applyAlignment="1"/>
    <xf numFmtId="0" fontId="21" fillId="16" borderId="0" xfId="0" applyFont="1" applyFill="1"/>
    <xf numFmtId="0" fontId="21" fillId="0" borderId="0" xfId="0" applyFont="1" applyFill="1"/>
    <xf numFmtId="0" fontId="21" fillId="0" borderId="0" xfId="0" applyFont="1"/>
    <xf numFmtId="0" fontId="21" fillId="0" borderId="0" xfId="0" applyFont="1" applyAlignment="1">
      <alignment horizontal="center"/>
    </xf>
    <xf numFmtId="49" fontId="21" fillId="0" borderId="0" xfId="0" applyNumberFormat="1" applyFont="1" applyAlignment="1">
      <alignment horizontal="center" vertical="center"/>
    </xf>
    <xf numFmtId="0" fontId="21" fillId="0" borderId="0" xfId="0" applyFont="1" applyBorder="1" applyAlignment="1">
      <alignment horizontal="center"/>
    </xf>
    <xf numFmtId="0" fontId="21" fillId="0" borderId="0" xfId="0" applyFont="1" applyBorder="1"/>
    <xf numFmtId="0" fontId="21" fillId="3" borderId="2" xfId="0" applyFont="1" applyFill="1" applyBorder="1" applyAlignment="1">
      <alignment horizontal="center"/>
    </xf>
    <xf numFmtId="0" fontId="21" fillId="3" borderId="3" xfId="0" applyFont="1" applyFill="1" applyBorder="1" applyAlignment="1">
      <alignment horizontal="center"/>
    </xf>
    <xf numFmtId="0" fontId="21" fillId="16"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24" fillId="10" borderId="15" xfId="0" applyFont="1" applyFill="1" applyBorder="1" applyAlignment="1">
      <alignment horizontal="center"/>
    </xf>
    <xf numFmtId="0" fontId="24" fillId="10" borderId="17" xfId="0" applyFont="1" applyFill="1" applyBorder="1" applyAlignment="1">
      <alignment horizontal="center"/>
    </xf>
    <xf numFmtId="0" fontId="24" fillId="11" borderId="15" xfId="0" applyFont="1" applyFill="1" applyBorder="1" applyAlignment="1">
      <alignment horizontal="center"/>
    </xf>
    <xf numFmtId="0" fontId="24" fillId="11" borderId="16" xfId="0" applyFont="1" applyFill="1" applyBorder="1" applyAlignment="1">
      <alignment horizontal="center"/>
    </xf>
    <xf numFmtId="0" fontId="24" fillId="11" borderId="17" xfId="0" applyFont="1" applyFill="1" applyBorder="1" applyAlignment="1">
      <alignment horizontal="center"/>
    </xf>
    <xf numFmtId="0" fontId="24" fillId="9" borderId="15" xfId="0" applyFont="1" applyFill="1" applyBorder="1" applyAlignment="1">
      <alignment horizontal="center"/>
    </xf>
    <xf numFmtId="0" fontId="24" fillId="9" borderId="16" xfId="0" applyFont="1" applyFill="1" applyBorder="1" applyAlignment="1">
      <alignment horizontal="center"/>
    </xf>
    <xf numFmtId="0" fontId="24" fillId="9" borderId="17" xfId="0" applyFont="1" applyFill="1" applyBorder="1" applyAlignment="1">
      <alignment horizontal="center"/>
    </xf>
    <xf numFmtId="0" fontId="24" fillId="13" borderId="15" xfId="0" applyFont="1" applyFill="1" applyBorder="1" applyAlignment="1">
      <alignment horizontal="center"/>
    </xf>
    <xf numFmtId="0" fontId="24" fillId="13" borderId="16" xfId="0" applyFont="1" applyFill="1" applyBorder="1" applyAlignment="1">
      <alignment horizontal="center"/>
    </xf>
    <xf numFmtId="0" fontId="24" fillId="13" borderId="17" xfId="0" applyFont="1" applyFill="1" applyBorder="1" applyAlignment="1">
      <alignment horizontal="center"/>
    </xf>
    <xf numFmtId="0" fontId="24" fillId="5" borderId="17" xfId="0" applyFont="1" applyFill="1" applyBorder="1" applyAlignment="1">
      <alignment horizontal="center" wrapText="1"/>
    </xf>
    <xf numFmtId="0" fontId="24" fillId="4" borderId="15" xfId="0" applyFont="1" applyFill="1" applyBorder="1" applyAlignment="1">
      <alignment horizontal="center"/>
    </xf>
    <xf numFmtId="0" fontId="24" fillId="4" borderId="16" xfId="0" applyFont="1" applyFill="1" applyBorder="1" applyAlignment="1">
      <alignment horizontal="center"/>
    </xf>
    <xf numFmtId="0" fontId="24" fillId="4" borderId="17" xfId="0" applyFont="1" applyFill="1" applyBorder="1" applyAlignment="1">
      <alignment horizontal="center"/>
    </xf>
    <xf numFmtId="0" fontId="24" fillId="18" borderId="0" xfId="0" applyFont="1" applyFill="1" applyBorder="1" applyAlignment="1">
      <alignment horizontal="center"/>
    </xf>
    <xf numFmtId="0" fontId="24" fillId="15" borderId="15" xfId="0" applyFont="1" applyFill="1" applyBorder="1" applyAlignment="1">
      <alignment horizontal="center"/>
    </xf>
    <xf numFmtId="0" fontId="24" fillId="15" borderId="16" xfId="0" applyFont="1" applyFill="1" applyBorder="1" applyAlignment="1">
      <alignment horizontal="center"/>
    </xf>
    <xf numFmtId="0" fontId="24" fillId="15" borderId="17" xfId="0" applyFont="1" applyFill="1" applyBorder="1" applyAlignment="1">
      <alignment horizontal="center"/>
    </xf>
    <xf numFmtId="0" fontId="24" fillId="29" borderId="15" xfId="0" applyFont="1" applyFill="1" applyBorder="1" applyAlignment="1">
      <alignment horizontal="center"/>
    </xf>
    <xf numFmtId="0" fontId="24" fillId="29" borderId="16" xfId="0" applyFont="1" applyFill="1" applyBorder="1" applyAlignment="1">
      <alignment horizontal="center"/>
    </xf>
    <xf numFmtId="0" fontId="24" fillId="29" borderId="17" xfId="0" applyFont="1" applyFill="1" applyBorder="1" applyAlignment="1">
      <alignment horizontal="center"/>
    </xf>
    <xf numFmtId="0" fontId="25" fillId="3" borderId="18" xfId="0" applyFont="1" applyFill="1" applyBorder="1" applyAlignment="1">
      <alignment horizontal="center"/>
    </xf>
    <xf numFmtId="0" fontId="25" fillId="3" borderId="19" xfId="0" applyFont="1" applyFill="1" applyBorder="1" applyAlignment="1">
      <alignment horizontal="center"/>
    </xf>
    <xf numFmtId="0" fontId="25" fillId="3" borderId="20" xfId="0" applyFont="1" applyFill="1" applyBorder="1" applyAlignment="1">
      <alignment horizontal="center"/>
    </xf>
    <xf numFmtId="0" fontId="25" fillId="4" borderId="19" xfId="0" applyFont="1" applyFill="1" applyBorder="1" applyAlignment="1">
      <alignment horizontal="center" wrapText="1"/>
    </xf>
    <xf numFmtId="0" fontId="25" fillId="4" borderId="20" xfId="0" applyFont="1" applyFill="1" applyBorder="1" applyAlignment="1">
      <alignment horizontal="center" wrapText="1"/>
    </xf>
    <xf numFmtId="0" fontId="25" fillId="11" borderId="18" xfId="0" applyFont="1" applyFill="1" applyBorder="1" applyAlignment="1"/>
    <xf numFmtId="0" fontId="25" fillId="5" borderId="18" xfId="0" applyFont="1" applyFill="1" applyBorder="1" applyAlignment="1"/>
    <xf numFmtId="0" fontId="25" fillId="9" borderId="26" xfId="0" applyFont="1" applyFill="1" applyBorder="1" applyAlignment="1">
      <alignment horizontal="center"/>
    </xf>
    <xf numFmtId="0" fontId="25" fillId="9" borderId="3" xfId="0" applyFont="1" applyFill="1" applyBorder="1" applyAlignment="1">
      <alignment horizontal="center"/>
    </xf>
    <xf numFmtId="0" fontId="25" fillId="9" borderId="29" xfId="0" applyFont="1" applyFill="1" applyBorder="1" applyAlignment="1">
      <alignment horizontal="center"/>
    </xf>
    <xf numFmtId="0" fontId="25" fillId="23" borderId="26" xfId="0" applyFont="1" applyFill="1" applyBorder="1" applyAlignment="1">
      <alignment horizontal="center"/>
    </xf>
    <xf numFmtId="0" fontId="25" fillId="23" borderId="3" xfId="0" applyFont="1" applyFill="1" applyBorder="1" applyAlignment="1">
      <alignment horizontal="center"/>
    </xf>
    <xf numFmtId="0" fontId="25" fillId="23" borderId="29" xfId="0" applyFont="1" applyFill="1" applyBorder="1" applyAlignment="1">
      <alignment horizontal="center"/>
    </xf>
    <xf numFmtId="0" fontId="24" fillId="14" borderId="12" xfId="0" applyFont="1" applyFill="1" applyBorder="1" applyAlignment="1">
      <alignment horizontal="center"/>
    </xf>
    <xf numFmtId="0" fontId="24" fillId="14" borderId="0" xfId="0" applyFont="1" applyFill="1" applyBorder="1" applyAlignment="1">
      <alignment horizontal="center"/>
    </xf>
    <xf numFmtId="0" fontId="25" fillId="0" borderId="0" xfId="0" applyFont="1"/>
    <xf numFmtId="0" fontId="26" fillId="10" borderId="12" xfId="0" applyFont="1" applyFill="1" applyBorder="1" applyAlignment="1">
      <alignment horizontal="center" vertical="center" wrapText="1"/>
    </xf>
    <xf numFmtId="0" fontId="26" fillId="10" borderId="14" xfId="0" applyFont="1" applyFill="1" applyBorder="1" applyAlignment="1">
      <alignment horizontal="center" vertical="center" wrapText="1"/>
    </xf>
    <xf numFmtId="49" fontId="26" fillId="11" borderId="12" xfId="0" applyNumberFormat="1"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6" fillId="11" borderId="14"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14"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18" borderId="0"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6" fillId="29" borderId="12" xfId="0" applyFont="1" applyFill="1" applyBorder="1" applyAlignment="1">
      <alignment horizontal="center" vertical="center" wrapText="1"/>
    </xf>
    <xf numFmtId="0" fontId="26" fillId="29" borderId="0" xfId="0" applyFont="1" applyFill="1" applyBorder="1" applyAlignment="1">
      <alignment horizontal="center" vertical="center" wrapText="1"/>
    </xf>
    <xf numFmtId="0" fontId="26" fillId="29" borderId="14"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1" fillId="3" borderId="21" xfId="0" applyFont="1" applyFill="1" applyBorder="1" applyAlignment="1">
      <alignment wrapText="1"/>
    </xf>
    <xf numFmtId="0" fontId="21" fillId="3" borderId="4" xfId="0" applyFont="1" applyFill="1" applyBorder="1" applyAlignment="1">
      <alignment wrapText="1"/>
    </xf>
    <xf numFmtId="0" fontId="21" fillId="3" borderId="1" xfId="0" applyFont="1" applyFill="1" applyBorder="1" applyAlignment="1">
      <alignment wrapText="1"/>
    </xf>
    <xf numFmtId="0" fontId="21" fillId="2" borderId="1" xfId="0" applyFont="1" applyFill="1" applyBorder="1" applyAlignment="1">
      <alignment wrapText="1"/>
    </xf>
    <xf numFmtId="0" fontId="21" fillId="2" borderId="22" xfId="0" applyFont="1" applyFill="1" applyBorder="1" applyAlignment="1">
      <alignment wrapText="1"/>
    </xf>
    <xf numFmtId="0" fontId="21" fillId="4" borderId="1" xfId="0" applyFont="1" applyFill="1" applyBorder="1" applyAlignment="1">
      <alignment wrapText="1"/>
    </xf>
    <xf numFmtId="0" fontId="21" fillId="20" borderId="22" xfId="0" applyFont="1" applyFill="1" applyBorder="1" applyAlignment="1"/>
    <xf numFmtId="0" fontId="21" fillId="11" borderId="21" xfId="0" applyFont="1" applyFill="1" applyBorder="1" applyAlignment="1">
      <alignment wrapText="1"/>
    </xf>
    <xf numFmtId="0" fontId="21" fillId="5" borderId="21" xfId="0" applyFont="1" applyFill="1" applyBorder="1" applyAlignment="1">
      <alignment wrapText="1"/>
    </xf>
    <xf numFmtId="0" fontId="21" fillId="9" borderId="28" xfId="0" applyFont="1" applyFill="1" applyBorder="1" applyAlignment="1">
      <alignment wrapText="1"/>
    </xf>
    <xf numFmtId="0" fontId="21" fillId="9" borderId="8" xfId="0" applyFont="1" applyFill="1" applyBorder="1" applyAlignment="1">
      <alignment wrapText="1"/>
    </xf>
    <xf numFmtId="0" fontId="21" fillId="9" borderId="10" xfId="0" applyFont="1" applyFill="1" applyBorder="1" applyAlignment="1">
      <alignment wrapText="1"/>
    </xf>
    <xf numFmtId="0" fontId="21" fillId="9" borderId="7" xfId="0" applyFont="1" applyFill="1" applyBorder="1" applyAlignment="1">
      <alignment wrapText="1"/>
    </xf>
    <xf numFmtId="0" fontId="21" fillId="21" borderId="7" xfId="0" applyFont="1" applyFill="1" applyBorder="1" applyAlignment="1">
      <alignment wrapText="1"/>
    </xf>
    <xf numFmtId="0" fontId="21" fillId="23" borderId="21" xfId="0" applyFont="1" applyFill="1" applyBorder="1" applyAlignment="1">
      <alignment wrapText="1"/>
    </xf>
    <xf numFmtId="0" fontId="21" fillId="23" borderId="1" xfId="0" applyFont="1" applyFill="1" applyBorder="1" applyAlignment="1">
      <alignment wrapText="1"/>
    </xf>
    <xf numFmtId="0" fontId="21" fillId="22" borderId="22" xfId="0" applyFont="1" applyFill="1" applyBorder="1" applyAlignment="1">
      <alignment wrapText="1"/>
    </xf>
    <xf numFmtId="0" fontId="26" fillId="14" borderId="12"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0" xfId="0" applyFont="1" applyFill="1" applyBorder="1" applyAlignment="1">
      <alignment horizontal="center" vertical="center"/>
    </xf>
    <xf numFmtId="0" fontId="21" fillId="14" borderId="0" xfId="0" applyFont="1" applyFill="1" applyBorder="1" applyAlignment="1">
      <alignment horizontal="center" vertical="center"/>
    </xf>
    <xf numFmtId="0" fontId="21" fillId="14" borderId="0" xfId="0" applyFont="1" applyFill="1" applyBorder="1" applyAlignment="1">
      <alignment horizontal="center" vertical="center" wrapText="1"/>
    </xf>
    <xf numFmtId="0" fontId="1" fillId="17" borderId="0" xfId="0" applyFont="1" applyFill="1"/>
    <xf numFmtId="0" fontId="1" fillId="0" borderId="0" xfId="0" applyFont="1" applyFill="1"/>
    <xf numFmtId="0" fontId="22" fillId="0" borderId="0" xfId="0" applyFont="1" applyFill="1" applyAlignment="1">
      <alignment horizontal="center"/>
    </xf>
    <xf numFmtId="0" fontId="1" fillId="0" borderId="0" xfId="0" applyFont="1"/>
    <xf numFmtId="0" fontId="1" fillId="0" borderId="0" xfId="0" applyFont="1" applyAlignment="1">
      <alignment horizontal="center"/>
    </xf>
    <xf numFmtId="0" fontId="24" fillId="24" borderId="0" xfId="0" applyFont="1" applyFill="1" applyAlignment="1">
      <alignment horizontal="center" wrapText="1"/>
    </xf>
    <xf numFmtId="0" fontId="24" fillId="24" borderId="0" xfId="0" applyFont="1" applyFill="1" applyBorder="1" applyAlignment="1">
      <alignment horizontal="center"/>
    </xf>
    <xf numFmtId="0" fontId="24" fillId="24" borderId="9" xfId="0" applyFont="1" applyFill="1" applyBorder="1" applyAlignment="1">
      <alignment horizontal="center"/>
    </xf>
    <xf numFmtId="0" fontId="24" fillId="24" borderId="11" xfId="0" applyFont="1" applyFill="1" applyBorder="1" applyAlignment="1">
      <alignment horizontal="center"/>
    </xf>
    <xf numFmtId="0" fontId="24" fillId="25" borderId="0" xfId="3" applyFont="1" applyAlignment="1">
      <alignment horizontal="center"/>
    </xf>
    <xf numFmtId="0" fontId="25" fillId="27" borderId="0" xfId="0" applyFont="1" applyFill="1" applyBorder="1" applyAlignment="1">
      <alignment horizontal="center" vertical="center" wrapText="1"/>
    </xf>
    <xf numFmtId="0" fontId="25" fillId="27" borderId="0" xfId="0" applyFont="1" applyFill="1" applyBorder="1" applyAlignment="1">
      <alignment horizontal="center" vertical="center"/>
    </xf>
    <xf numFmtId="0" fontId="1" fillId="28" borderId="0" xfId="0" applyFont="1" applyFill="1" applyAlignment="1"/>
    <xf numFmtId="0" fontId="1" fillId="0" borderId="0" xfId="0" applyFont="1" applyAlignment="1"/>
    <xf numFmtId="1" fontId="1" fillId="0" borderId="0" xfId="0" applyNumberFormat="1" applyFont="1" applyAlignment="1"/>
    <xf numFmtId="0" fontId="13" fillId="17" borderId="0" xfId="0" applyFont="1" applyFill="1" applyAlignment="1">
      <alignment horizontal="center" vertical="center"/>
    </xf>
    <xf numFmtId="0" fontId="13" fillId="14" borderId="0" xfId="0" applyFont="1" applyFill="1" applyAlignment="1">
      <alignment horizontal="center" vertical="center" wrapText="1"/>
    </xf>
    <xf numFmtId="0" fontId="13" fillId="14" borderId="0" xfId="0" applyFont="1" applyFill="1" applyAlignment="1">
      <alignment horizontal="center" vertical="center"/>
    </xf>
    <xf numFmtId="0" fontId="27" fillId="0" borderId="0" xfId="0" applyFont="1" applyFill="1" applyAlignment="1">
      <alignment horizontal="center" vertical="center" wrapText="1"/>
    </xf>
    <xf numFmtId="0" fontId="28" fillId="13" borderId="6" xfId="0" applyFont="1" applyFill="1" applyBorder="1" applyAlignment="1">
      <alignment horizontal="center"/>
    </xf>
    <xf numFmtId="0" fontId="28" fillId="13" borderId="0" xfId="0" applyFont="1" applyFill="1" applyBorder="1" applyAlignment="1">
      <alignment horizontal="center"/>
    </xf>
    <xf numFmtId="0" fontId="21" fillId="24" borderId="6"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39" xfId="0" applyFont="1" applyFill="1" applyBorder="1" applyAlignment="1">
      <alignment horizontal="center" vertical="center" wrapText="1"/>
    </xf>
    <xf numFmtId="0" fontId="21" fillId="24" borderId="0" xfId="0" applyFont="1" applyFill="1" applyBorder="1" applyAlignment="1">
      <alignment horizontal="center" wrapText="1"/>
    </xf>
    <xf numFmtId="0" fontId="21" fillId="24" borderId="9" xfId="0" applyFont="1" applyFill="1" applyBorder="1" applyAlignment="1">
      <alignment horizontal="center" wrapText="1"/>
    </xf>
    <xf numFmtId="0" fontId="21" fillId="24" borderId="11" xfId="0" applyFont="1" applyFill="1" applyBorder="1" applyAlignment="1">
      <alignment horizontal="center" vertical="center" wrapText="1"/>
    </xf>
    <xf numFmtId="0" fontId="21" fillId="24" borderId="9" xfId="0" applyFont="1" applyFill="1" applyBorder="1" applyAlignment="1">
      <alignment horizontal="center" vertical="center" wrapText="1"/>
    </xf>
    <xf numFmtId="0" fontId="26" fillId="25" borderId="0" xfId="3" applyFont="1" applyBorder="1" applyAlignment="1">
      <alignment horizontal="center" vertical="center" wrapText="1"/>
    </xf>
    <xf numFmtId="0" fontId="1" fillId="27" borderId="0" xfId="0" applyFont="1" applyFill="1" applyBorder="1" applyAlignment="1">
      <alignment horizontal="center" vertical="center" wrapText="1"/>
    </xf>
    <xf numFmtId="0" fontId="21" fillId="28" borderId="0" xfId="0" applyFont="1" applyFill="1" applyAlignment="1"/>
    <xf numFmtId="0" fontId="21" fillId="4" borderId="0" xfId="0" applyFont="1" applyFill="1" applyAlignment="1">
      <alignment horizontal="center"/>
    </xf>
    <xf numFmtId="0" fontId="21" fillId="9" borderId="0" xfId="0" applyFont="1" applyFill="1" applyAlignment="1">
      <alignment horizontal="center"/>
    </xf>
    <xf numFmtId="0" fontId="21" fillId="10" borderId="0" xfId="0" applyFont="1" applyFill="1" applyAlignment="1">
      <alignment horizontal="center"/>
    </xf>
    <xf numFmtId="0" fontId="12" fillId="0" borderId="0" xfId="0" applyFont="1"/>
    <xf numFmtId="0" fontId="21" fillId="13" borderId="6" xfId="0" applyFont="1" applyFill="1" applyBorder="1" applyAlignment="1">
      <alignment horizontal="center" vertical="center"/>
    </xf>
    <xf numFmtId="0" fontId="21" fillId="13" borderId="0" xfId="0" applyFont="1" applyFill="1" applyBorder="1" applyAlignment="1">
      <alignment horizontal="center" vertical="center"/>
    </xf>
    <xf numFmtId="0" fontId="21" fillId="13" borderId="0" xfId="0" applyFont="1" applyFill="1" applyBorder="1" applyAlignment="1">
      <alignment horizontal="center" vertical="center" wrapText="1"/>
    </xf>
    <xf numFmtId="0" fontId="21" fillId="4" borderId="0" xfId="0" applyFont="1" applyFill="1" applyAlignment="1">
      <alignment horizontal="center" wrapText="1"/>
    </xf>
    <xf numFmtId="0" fontId="21" fillId="9" borderId="0" xfId="0" applyFont="1" applyFill="1" applyAlignment="1">
      <alignment horizontal="center" wrapText="1"/>
    </xf>
    <xf numFmtId="1" fontId="21" fillId="4" borderId="0" xfId="0" applyNumberFormat="1" applyFont="1" applyFill="1" applyAlignment="1">
      <alignment horizontal="center" wrapText="1"/>
    </xf>
    <xf numFmtId="0" fontId="21" fillId="10" borderId="0" xfId="0" applyFont="1" applyFill="1" applyAlignment="1">
      <alignment horizontal="center" wrapText="1"/>
    </xf>
    <xf numFmtId="0" fontId="21" fillId="24" borderId="33" xfId="0" applyFont="1" applyFill="1" applyBorder="1" applyAlignment="1">
      <alignment horizontal="center" vertical="center" wrapText="1"/>
    </xf>
    <xf numFmtId="0" fontId="21" fillId="24" borderId="27" xfId="0" applyFont="1" applyFill="1" applyBorder="1" applyAlignment="1">
      <alignment horizontal="center" vertical="center" wrapText="1"/>
    </xf>
    <xf numFmtId="0" fontId="21" fillId="24" borderId="40" xfId="0" applyFont="1" applyFill="1" applyBorder="1" applyAlignment="1">
      <alignment horizontal="center" vertical="center" wrapText="1"/>
    </xf>
    <xf numFmtId="0" fontId="21" fillId="24" borderId="27" xfId="0" applyFont="1" applyFill="1" applyBorder="1" applyAlignment="1">
      <alignment horizontal="center" wrapText="1"/>
    </xf>
    <xf numFmtId="0" fontId="21" fillId="24" borderId="8" xfId="0" applyFont="1" applyFill="1" applyBorder="1" applyAlignment="1">
      <alignment horizontal="center" wrapText="1"/>
    </xf>
    <xf numFmtId="0" fontId="21" fillId="24" borderId="7" xfId="0" applyFont="1" applyFill="1" applyBorder="1" applyAlignment="1">
      <alignment horizontal="center" vertical="center" wrapText="1"/>
    </xf>
    <xf numFmtId="0" fontId="21" fillId="24" borderId="8" xfId="0" applyFont="1" applyFill="1" applyBorder="1" applyAlignment="1">
      <alignment horizontal="center" vertical="center" wrapText="1"/>
    </xf>
    <xf numFmtId="0" fontId="26" fillId="25" borderId="27" xfId="3" applyFont="1" applyBorder="1" applyAlignment="1">
      <alignment horizontal="center" vertical="center" wrapText="1"/>
    </xf>
    <xf numFmtId="0" fontId="25" fillId="27" borderId="27" xfId="0" applyFont="1" applyFill="1" applyBorder="1" applyAlignment="1">
      <alignment horizontal="center" vertical="center" wrapText="1"/>
    </xf>
    <xf numFmtId="0" fontId="25" fillId="27" borderId="27" xfId="0" applyFont="1" applyFill="1" applyBorder="1" applyAlignment="1">
      <alignment horizontal="center" vertical="center"/>
    </xf>
    <xf numFmtId="0" fontId="1" fillId="27" borderId="27" xfId="0" applyFont="1" applyFill="1" applyBorder="1" applyAlignment="1">
      <alignment horizontal="center" vertical="center" wrapText="1"/>
    </xf>
    <xf numFmtId="0" fontId="21" fillId="28" borderId="1" xfId="0" applyFont="1" applyFill="1" applyBorder="1" applyAlignment="1"/>
    <xf numFmtId="0" fontId="21" fillId="4" borderId="27" xfId="0" applyFont="1" applyFill="1" applyBorder="1" applyAlignment="1">
      <alignment horizontal="center" wrapText="1"/>
    </xf>
    <xf numFmtId="0" fontId="21" fillId="9" borderId="27" xfId="0" applyFont="1" applyFill="1" applyBorder="1" applyAlignment="1">
      <alignment horizontal="center" wrapText="1"/>
    </xf>
    <xf numFmtId="1" fontId="21" fillId="4" borderId="27" xfId="0" applyNumberFormat="1" applyFont="1" applyFill="1" applyBorder="1" applyAlignment="1">
      <alignment horizontal="center" wrapText="1"/>
    </xf>
    <xf numFmtId="0" fontId="21" fillId="10" borderId="27" xfId="0" applyFont="1" applyFill="1" applyBorder="1" applyAlignment="1">
      <alignment horizontal="center" wrapText="1"/>
    </xf>
    <xf numFmtId="0" fontId="29" fillId="19" borderId="0" xfId="0" applyFont="1" applyFill="1"/>
    <xf numFmtId="0" fontId="30" fillId="0" borderId="0" xfId="0" applyFont="1" applyFill="1"/>
    <xf numFmtId="0" fontId="31" fillId="0" borderId="6" xfId="0" applyFont="1" applyBorder="1"/>
    <xf numFmtId="0" fontId="31" fillId="0" borderId="0" xfId="0" applyFont="1" applyBorder="1"/>
    <xf numFmtId="0" fontId="31" fillId="0" borderId="0" xfId="0" applyFont="1" applyBorder="1" applyAlignment="1">
      <alignment horizontal="center"/>
    </xf>
    <xf numFmtId="0" fontId="32" fillId="26" borderId="32" xfId="0" applyFont="1" applyFill="1" applyBorder="1"/>
    <xf numFmtId="0" fontId="32" fillId="26" borderId="41" xfId="0" applyFont="1" applyFill="1" applyBorder="1" applyAlignment="1">
      <alignment wrapText="1"/>
    </xf>
    <xf numFmtId="0" fontId="32" fillId="26" borderId="32" xfId="0" applyFont="1" applyFill="1" applyBorder="1" applyAlignment="1">
      <alignment wrapText="1"/>
    </xf>
    <xf numFmtId="0" fontId="32" fillId="26" borderId="0" xfId="0" applyFont="1" applyFill="1" applyBorder="1" applyAlignment="1">
      <alignment wrapText="1"/>
    </xf>
    <xf numFmtId="0" fontId="32" fillId="26" borderId="35" xfId="0" applyFont="1" applyFill="1" applyBorder="1" applyAlignment="1">
      <alignment wrapText="1"/>
    </xf>
    <xf numFmtId="0" fontId="32" fillId="26" borderId="36" xfId="0" applyFont="1" applyFill="1" applyBorder="1" applyAlignment="1">
      <alignment wrapText="1"/>
    </xf>
    <xf numFmtId="0" fontId="32" fillId="26" borderId="13" xfId="0" applyFont="1" applyFill="1" applyBorder="1" applyAlignment="1">
      <alignment wrapText="1"/>
    </xf>
    <xf numFmtId="0" fontId="31" fillId="0" borderId="0" xfId="0" applyFont="1" applyBorder="1" applyAlignment="1">
      <alignment wrapText="1"/>
    </xf>
    <xf numFmtId="0" fontId="31" fillId="0" borderId="0" xfId="0" applyFont="1"/>
    <xf numFmtId="1" fontId="32" fillId="26" borderId="13" xfId="0" applyNumberFormat="1" applyFont="1" applyFill="1" applyBorder="1" applyAlignment="1">
      <alignment wrapText="1"/>
    </xf>
    <xf numFmtId="0" fontId="22" fillId="0" borderId="0" xfId="0" applyFont="1" applyFill="1" applyBorder="1" applyAlignment="1">
      <alignment horizontal="center"/>
    </xf>
    <xf numFmtId="0" fontId="1" fillId="0" borderId="6" xfId="0" applyFont="1" applyBorder="1"/>
    <xf numFmtId="0" fontId="1" fillId="0" borderId="34" xfId="0" applyFont="1" applyBorder="1" applyAlignment="1"/>
    <xf numFmtId="0" fontId="1" fillId="0" borderId="32" xfId="0" applyFont="1" applyBorder="1" applyAlignment="1"/>
    <xf numFmtId="0" fontId="1" fillId="0" borderId="41" xfId="0" applyFont="1" applyBorder="1" applyAlignment="1"/>
    <xf numFmtId="0" fontId="1" fillId="6" borderId="32" xfId="0" applyFont="1" applyFill="1" applyBorder="1"/>
    <xf numFmtId="0" fontId="1" fillId="0" borderId="35" xfId="0" applyFont="1" applyBorder="1" applyAlignment="1"/>
    <xf numFmtId="0" fontId="1" fillId="0" borderId="36" xfId="0" applyFont="1" applyBorder="1" applyAlignment="1"/>
    <xf numFmtId="0" fontId="1" fillId="0" borderId="37" xfId="0" applyFont="1" applyBorder="1" applyAlignment="1"/>
    <xf numFmtId="0" fontId="1" fillId="0" borderId="1" xfId="0" applyNumberFormat="1" applyFont="1" applyBorder="1" applyAlignment="1"/>
    <xf numFmtId="0" fontId="1" fillId="0" borderId="1" xfId="0" applyFont="1" applyBorder="1" applyAlignment="1"/>
    <xf numFmtId="0" fontId="1" fillId="28" borderId="1" xfId="0" applyFont="1" applyFill="1" applyBorder="1" applyAlignment="1"/>
    <xf numFmtId="1" fontId="1" fillId="0" borderId="1" xfId="0" applyNumberFormat="1" applyFont="1" applyBorder="1" applyAlignment="1" applyProtection="1">
      <protection locked="0"/>
    </xf>
    <xf numFmtId="0" fontId="1" fillId="0" borderId="1" xfId="0" applyFont="1" applyBorder="1" applyAlignment="1" applyProtection="1">
      <protection locked="0"/>
    </xf>
    <xf numFmtId="0" fontId="1" fillId="0" borderId="0" xfId="0" applyFont="1" applyAlignment="1">
      <alignment vertical="center" wrapText="1"/>
    </xf>
    <xf numFmtId="0" fontId="1" fillId="0" borderId="39" xfId="0" applyFont="1" applyBorder="1" applyAlignment="1"/>
    <xf numFmtId="0" fontId="21" fillId="17" borderId="0" xfId="0" applyFont="1" applyFill="1" applyBorder="1"/>
    <xf numFmtId="0" fontId="21" fillId="0" borderId="0" xfId="0" applyFont="1" applyFill="1" applyBorder="1"/>
    <xf numFmtId="0" fontId="26" fillId="0" borderId="0" xfId="0" applyFont="1" applyFill="1" applyBorder="1" applyAlignment="1">
      <alignment horizontal="center"/>
    </xf>
    <xf numFmtId="0" fontId="21" fillId="0" borderId="6" xfId="0" applyFont="1" applyBorder="1"/>
    <xf numFmtId="0" fontId="26" fillId="0" borderId="0" xfId="0" applyFont="1" applyBorder="1"/>
    <xf numFmtId="0" fontId="21" fillId="0" borderId="34" xfId="0" applyFont="1" applyBorder="1" applyAlignment="1"/>
    <xf numFmtId="0" fontId="21" fillId="0" borderId="32" xfId="0" applyFont="1" applyBorder="1" applyAlignment="1"/>
    <xf numFmtId="0" fontId="21" fillId="0" borderId="41" xfId="0" applyFont="1" applyBorder="1" applyAlignment="1"/>
    <xf numFmtId="0" fontId="21" fillId="0" borderId="35" xfId="0" applyFont="1" applyBorder="1" applyAlignment="1"/>
    <xf numFmtId="0" fontId="21" fillId="0" borderId="36" xfId="0" applyFont="1" applyBorder="1" applyAlignment="1"/>
    <xf numFmtId="0" fontId="21" fillId="0" borderId="37" xfId="0" applyFont="1" applyBorder="1" applyAlignment="1"/>
    <xf numFmtId="0" fontId="21" fillId="0" borderId="37" xfId="0" applyNumberFormat="1" applyFont="1" applyBorder="1" applyAlignment="1"/>
    <xf numFmtId="0" fontId="21" fillId="28" borderId="37" xfId="0" applyFont="1" applyFill="1" applyBorder="1" applyAlignment="1"/>
    <xf numFmtId="0" fontId="21" fillId="0" borderId="1" xfId="0" applyFont="1" applyBorder="1" applyProtection="1">
      <protection locked="0"/>
    </xf>
    <xf numFmtId="0" fontId="22" fillId="0" borderId="0" xfId="0" applyFont="1"/>
    <xf numFmtId="0" fontId="12" fillId="8" borderId="0" xfId="0" applyFont="1" applyFill="1" applyAlignment="1">
      <alignment horizontal="center"/>
    </xf>
    <xf numFmtId="0" fontId="1" fillId="0" borderId="0" xfId="0" applyFont="1" applyAlignment="1">
      <alignment horizontal="left"/>
    </xf>
    <xf numFmtId="0" fontId="1" fillId="16" borderId="0" xfId="0" applyFont="1" applyFill="1" applyAlignment="1">
      <alignment horizontal="center"/>
    </xf>
    <xf numFmtId="0" fontId="1" fillId="16" borderId="0" xfId="0" applyFont="1" applyFill="1" applyAlignment="1">
      <alignment horizontal="center"/>
    </xf>
    <xf numFmtId="0" fontId="1" fillId="13" borderId="0" xfId="0" applyFont="1" applyFill="1" applyAlignment="1">
      <alignment horizontal="center"/>
    </xf>
    <xf numFmtId="0" fontId="33" fillId="0" borderId="0" xfId="0" applyFont="1"/>
    <xf numFmtId="0" fontId="34" fillId="0" borderId="0" xfId="2" applyFont="1"/>
    <xf numFmtId="0" fontId="1" fillId="0" borderId="0" xfId="0" quotePrefix="1" applyFont="1"/>
    <xf numFmtId="0" fontId="1" fillId="0" borderId="0" xfId="0" applyFont="1" applyAlignment="1">
      <alignment wrapText="1"/>
    </xf>
    <xf numFmtId="0" fontId="15" fillId="0" borderId="0" xfId="0" applyFont="1"/>
  </cellXfs>
  <cellStyles count="5">
    <cellStyle name="Bad" xfId="3" builtinId="27"/>
    <cellStyle name="Hyperlink" xfId="2" builtinId="8"/>
    <cellStyle name="Normal" xfId="0" builtinId="0"/>
    <cellStyle name="Normal 2" xfId="4"/>
    <cellStyle name="Normal 4" xfId="1"/>
  </cellStyles>
  <dxfs count="1076">
    <dxf>
      <font>
        <strike val="0"/>
        <outline val="0"/>
        <shadow val="0"/>
        <vertAlign val="baseline"/>
        <color theme="1"/>
        <name val="Arial"/>
        <scheme val="none"/>
      </font>
    </dxf>
    <dxf>
      <font>
        <b/>
        <i val="0"/>
        <strike val="0"/>
        <condense val="0"/>
        <extend val="0"/>
        <outline val="0"/>
        <shadow val="0"/>
        <u/>
        <vertAlign val="baseline"/>
        <sz val="14"/>
        <color theme="1"/>
        <name val="Arial"/>
        <scheme val="none"/>
      </font>
      <fill>
        <patternFill patternType="solid">
          <fgColor indexed="64"/>
          <bgColor rgb="FF7030A0"/>
        </patternFill>
      </fill>
      <alignment horizontal="center" vertical="bottom" textRotation="0" wrapText="0" indent="0" justifyLastLine="0" shrinkToFit="0" readingOrder="0"/>
    </dxf>
    <dxf>
      <font>
        <strike val="0"/>
        <outline val="0"/>
        <shadow val="0"/>
        <vertAlign val="baseline"/>
        <color theme="1"/>
        <name val="Arial"/>
        <scheme val="none"/>
      </font>
    </dxf>
    <dxf>
      <font>
        <strike val="0"/>
        <outline val="0"/>
        <shadow val="0"/>
        <vertAlign val="baseline"/>
        <color theme="1"/>
        <name val="Arial"/>
        <scheme val="none"/>
      </font>
    </dxf>
    <dxf>
      <font>
        <strike val="0"/>
        <outline val="0"/>
        <shadow val="0"/>
        <vertAlign val="baseline"/>
        <name val="Arial"/>
        <scheme val="none"/>
      </font>
    </dxf>
    <dxf>
      <font>
        <strike val="0"/>
        <outline val="0"/>
        <shadow val="0"/>
        <u val="none"/>
        <vertAlign val="baseline"/>
        <sz val="11"/>
        <color theme="6"/>
        <name val="Arial"/>
        <scheme val="none"/>
      </font>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ck">
          <color auto="1"/>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vertAlign val="baseline"/>
        <name val="Arial"/>
        <scheme val="none"/>
      </font>
      <alignment horizontal="center"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u val="none"/>
        <vertAlign val="baseline"/>
        <color auto="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border diagonalUp="0" diagonalDown="0" outline="0">
        <left/>
        <right style="medium">
          <color auto="1"/>
        </right>
        <top/>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rgb="FF002060"/>
        </left>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0" formatCode="General"/>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center" vertical="bottom" textRotation="0" wrapText="0" indent="0" justifyLastLine="0" shrinkToFit="0" readingOrder="0"/>
      <border diagonalUp="0" diagonalDown="0" outline="0">
        <left style="medium">
          <color indexed="64"/>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dxf>
    <dxf>
      <font>
        <strike val="0"/>
        <outline val="0"/>
        <shadow val="0"/>
        <u val="none"/>
        <vertAlign val="baseline"/>
        <name val="Arial"/>
        <scheme val="none"/>
      </font>
      <numFmt numFmtId="30" formatCode="@"/>
      <alignment horizontal="center" vertical="center"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u val="none"/>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u val="none"/>
        <vertAlign val="baseline"/>
        <name val="Arial"/>
        <scheme val="none"/>
      </font>
      <border diagonalUp="0" diagonalDown="0" outline="0">
        <left/>
        <right style="thick">
          <color rgb="FF002060"/>
        </right>
        <top/>
        <bottom/>
      </border>
    </dxf>
    <dxf>
      <font>
        <strike val="0"/>
        <outline val="0"/>
        <shadow val="0"/>
        <u val="none"/>
        <vertAlign val="baseline"/>
        <name val="Arial"/>
        <scheme val="none"/>
      </font>
      <alignment horizontal="center" textRotation="0" indent="0" justifyLastLine="0" shrinkToFit="0" readingOrder="0"/>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solid">
          <fgColor indexed="64"/>
          <bgColor theme="5" tint="0.39997558519241921"/>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ont>
        <strike val="0"/>
        <outline val="0"/>
        <shadow val="0"/>
        <u val="none"/>
        <vertAlign val="baseline"/>
        <sz val="11"/>
        <color theme="2" tint="-9.9978637043366805E-2"/>
        <name val="Calibri"/>
        <scheme val="minor"/>
      </font>
      <fill>
        <patternFill patternType="solid">
          <fgColor indexed="64"/>
          <bgColor theme="2" tint="-9.9978637043366805E-2"/>
        </patternFill>
      </fill>
    </dxf>
    <dxf>
      <fill>
        <patternFill>
          <bgColor theme="7"/>
        </patternFill>
      </fill>
    </dxf>
    <dxf>
      <fill>
        <patternFill>
          <bgColor theme="9"/>
        </patternFill>
      </fill>
    </dxf>
    <dxf>
      <fill>
        <patternFill>
          <bgColor rgb="FFFF0000"/>
        </patternFill>
      </fill>
    </dxf>
  </dxfs>
  <tableStyles count="0" defaultTableStyle="TableStyleMedium2" defaultPivotStyle="PivotStyleLight16"/>
  <colors>
    <mruColors>
      <color rgb="FFFFCCFF"/>
      <color rgb="FFFF0000"/>
      <color rgb="FFFFCCCC"/>
      <color rgb="FFFF9999"/>
      <color rgb="FFCCECFF"/>
      <color rgb="FFFFCC66"/>
      <color rgb="FFCCCCFF"/>
      <color rgb="FF99FF99"/>
      <color rgb="FF00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uwork\NCCMH\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work\NCCMH\Users\HeatherS\AppData\Local\Microsoft\Windows\Temporary%20Internet%20Files\Content.Outlook\Y5MGVHFW\Autism%20in%20CYP%20Data%20Extra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5189~1.STE\AppData\Local\Temp\Autism%20in%20CYP%20Data%20Extraction_for%20autism%20pap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AB4" t="str">
            <v>Random number table</v>
          </cell>
        </row>
        <row r="5">
          <cell r="AB5" t="str">
            <v>Computer random number generator</v>
          </cell>
        </row>
        <row r="6">
          <cell r="AB6" t="str">
            <v>Coin tossing</v>
          </cell>
        </row>
        <row r="7">
          <cell r="AB7" t="str">
            <v>Shuffling cards or envelopes</v>
          </cell>
        </row>
        <row r="8">
          <cell r="AB8" t="str">
            <v>Throwing dice</v>
          </cell>
        </row>
        <row r="9">
          <cell r="AB9" t="str">
            <v>Drawing of lots</v>
          </cell>
        </row>
        <row r="10">
          <cell r="AB10" t="str">
            <v>Minimization</v>
          </cell>
        </row>
        <row r="11">
          <cell r="AB11" t="str">
            <v>Other randomization method</v>
          </cell>
        </row>
        <row r="12">
          <cell r="AB12" t="str">
            <v>Unclear randomization method</v>
          </cell>
        </row>
        <row r="13">
          <cell r="AB13" t="str">
            <v>Date of birth</v>
          </cell>
        </row>
        <row r="14">
          <cell r="AB14" t="str">
            <v>Date of admission</v>
          </cell>
        </row>
        <row r="15">
          <cell r="AB15" t="str">
            <v>Hospital/clinic record number</v>
          </cell>
        </row>
        <row r="16">
          <cell r="AB16" t="str">
            <v>Judgement of clinician</v>
          </cell>
        </row>
        <row r="17">
          <cell r="AB17" t="str">
            <v>Parental preference</v>
          </cell>
        </row>
        <row r="18">
          <cell r="AB18" t="str">
            <v>Lab test/s results</v>
          </cell>
        </row>
        <row r="19">
          <cell r="AB19" t="str">
            <v>Availability of intervention</v>
          </cell>
        </row>
        <row r="20">
          <cell r="AB20" t="str">
            <v>Other non-randomized method</v>
          </cell>
        </row>
        <row r="21">
          <cell r="AB21" t="str">
            <v>Unclear non-randomized method</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CI4" t="str">
            <v>Not reported</v>
          </cell>
          <cell r="CJ4" t="str">
            <v>Lower</v>
          </cell>
          <cell r="CK4" t="str">
            <v>Baseline</v>
          </cell>
          <cell r="CL4" t="str">
            <v>Low risk</v>
          </cell>
          <cell r="CN4" t="str">
            <v>Low risk</v>
          </cell>
          <cell r="CO4" t="str">
            <v>Low risk</v>
          </cell>
          <cell r="CP4" t="str">
            <v>Low risk</v>
          </cell>
          <cell r="CQ4" t="str">
            <v>Yes</v>
          </cell>
          <cell r="CR4" t="str">
            <v>Yes</v>
          </cell>
          <cell r="CS4" t="str">
            <v>Yes</v>
          </cell>
          <cell r="CT4" t="str">
            <v>Yes</v>
          </cell>
          <cell r="CU4" t="str">
            <v>Yes</v>
          </cell>
          <cell r="CV4" t="str">
            <v>Low risk</v>
          </cell>
          <cell r="CW4" t="str">
            <v>No</v>
          </cell>
          <cell r="CX4" t="str">
            <v>Not applicable</v>
          </cell>
          <cell r="CY4" t="str">
            <v>No</v>
          </cell>
          <cell r="CZ4" t="str">
            <v>No</v>
          </cell>
          <cell r="DA4" t="str">
            <v>Yes</v>
          </cell>
          <cell r="DB4" t="str">
            <v>Yes</v>
          </cell>
          <cell r="DC4" t="str">
            <v>No</v>
          </cell>
          <cell r="DD4" t="str">
            <v>No</v>
          </cell>
          <cell r="DE4" t="str">
            <v>High</v>
          </cell>
          <cell r="DH4">
            <v>1</v>
          </cell>
        </row>
        <row r="5">
          <cell r="CI5" t="str">
            <v>Clinician</v>
          </cell>
          <cell r="CJ5" t="str">
            <v>Higher</v>
          </cell>
          <cell r="CK5" t="str">
            <v>Post-Treatment</v>
          </cell>
          <cell r="CL5" t="str">
            <v>Unclear/unknown risk</v>
          </cell>
          <cell r="CN5" t="str">
            <v>Unclear/unknown risk</v>
          </cell>
          <cell r="CO5" t="str">
            <v>Unclear/unknown risk</v>
          </cell>
          <cell r="CP5" t="str">
            <v>Unclear/unknown risk</v>
          </cell>
          <cell r="CQ5" t="str">
            <v>No</v>
          </cell>
          <cell r="CR5" t="str">
            <v>No</v>
          </cell>
          <cell r="CS5" t="str">
            <v>No</v>
          </cell>
          <cell r="CT5" t="str">
            <v>No</v>
          </cell>
          <cell r="CU5" t="str">
            <v>No</v>
          </cell>
          <cell r="CV5" t="str">
            <v>Unclear/unknown risk</v>
          </cell>
          <cell r="CW5" t="str">
            <v>Serious</v>
          </cell>
          <cell r="CX5" t="str">
            <v>Yes</v>
          </cell>
          <cell r="CY5" t="str">
            <v>Serious</v>
          </cell>
          <cell r="CZ5" t="str">
            <v>Serious</v>
          </cell>
          <cell r="DA5" t="str">
            <v>No</v>
          </cell>
          <cell r="DB5" t="str">
            <v>No</v>
          </cell>
          <cell r="DC5" t="str">
            <v>Serious</v>
          </cell>
          <cell r="DD5" t="str">
            <v>Serious</v>
          </cell>
          <cell r="DE5" t="str">
            <v>Moderate</v>
          </cell>
          <cell r="DH5">
            <v>2</v>
          </cell>
        </row>
        <row r="6">
          <cell r="CI6" t="str">
            <v>Investigator</v>
          </cell>
          <cell r="CK6" t="str">
            <v>Follow-Up</v>
          </cell>
          <cell r="CL6" t="str">
            <v>High risk: Effect size bigger</v>
          </cell>
          <cell r="CN6" t="str">
            <v>High risk: Effect size bigger</v>
          </cell>
          <cell r="CO6" t="str">
            <v>High risk: Effect size bigger</v>
          </cell>
          <cell r="CP6" t="str">
            <v>High risk: Effect size bigger</v>
          </cell>
          <cell r="CQ6" t="str">
            <v>Unclear</v>
          </cell>
          <cell r="CR6" t="str">
            <v>Unclear</v>
          </cell>
          <cell r="CS6" t="str">
            <v>Unclear</v>
          </cell>
          <cell r="CT6" t="str">
            <v>Unclear</v>
          </cell>
          <cell r="CU6" t="str">
            <v>Unclear</v>
          </cell>
          <cell r="CV6" t="str">
            <v>High risk: Effect size bigger</v>
          </cell>
          <cell r="CW6" t="str">
            <v>Very Serious</v>
          </cell>
          <cell r="CX6" t="str">
            <v>No</v>
          </cell>
          <cell r="CY6" t="str">
            <v>Very Serious</v>
          </cell>
          <cell r="CZ6" t="str">
            <v>Very Serious</v>
          </cell>
          <cell r="DA6" t="str">
            <v>Unclear</v>
          </cell>
          <cell r="DB6" t="str">
            <v>Unclear</v>
          </cell>
          <cell r="DC6" t="str">
            <v>Very Serious</v>
          </cell>
          <cell r="DD6" t="str">
            <v>Very Serious</v>
          </cell>
          <cell r="DE6" t="str">
            <v>Low</v>
          </cell>
        </row>
        <row r="7">
          <cell r="CI7" t="str">
            <v>Investigator &amp; parent</v>
          </cell>
          <cell r="CL7" t="str">
            <v>High risk: Effect size smaller</v>
          </cell>
          <cell r="CN7" t="str">
            <v>High risk: Effect size smaller</v>
          </cell>
          <cell r="CO7" t="str">
            <v>High risk: Effect size smaller</v>
          </cell>
          <cell r="CP7" t="str">
            <v>High risk: Effect size smaller</v>
          </cell>
          <cell r="CV7" t="str">
            <v>High risk: Effect size smaller</v>
          </cell>
          <cell r="CX7" t="str">
            <v>Unclear</v>
          </cell>
          <cell r="DE7" t="str">
            <v>Very low</v>
          </cell>
        </row>
        <row r="8">
          <cell r="CI8" t="str">
            <v>Nurse</v>
          </cell>
          <cell r="CL8" t="str">
            <v>High risk: Unknown direction</v>
          </cell>
          <cell r="CN8" t="str">
            <v>High risk: Unknown direction</v>
          </cell>
          <cell r="CO8" t="str">
            <v>High risk: Unknown direction</v>
          </cell>
          <cell r="CP8" t="str">
            <v>High risk: Unknown direction</v>
          </cell>
          <cell r="CV8" t="str">
            <v>High risk: Unknown direction</v>
          </cell>
        </row>
        <row r="9">
          <cell r="CI9" t="str">
            <v>Parent</v>
          </cell>
        </row>
        <row r="10">
          <cell r="CI10" t="str">
            <v>Peer</v>
          </cell>
        </row>
        <row r="11">
          <cell r="CI11" t="str">
            <v>Researcher</v>
          </cell>
        </row>
        <row r="12">
          <cell r="CI12" t="str">
            <v>Research assistant</v>
          </cell>
        </row>
        <row r="13">
          <cell r="CI13" t="str">
            <v>Self</v>
          </cell>
        </row>
        <row r="14">
          <cell r="CI14" t="str">
            <v>Teacher</v>
          </cell>
        </row>
        <row r="15">
          <cell r="CI15" t="str">
            <v>Teaching assistant</v>
          </cell>
        </row>
      </sheetData>
      <sheetData sheetId="11"/>
      <sheetData sheetId="12"/>
      <sheetData sheetId="13"/>
      <sheetData sheetId="14"/>
      <sheetData sheetId="15"/>
    </sheetDataSet>
  </externalBook>
</externalLink>
</file>

<file path=xl/tables/table1.xml><?xml version="1.0" encoding="utf-8"?>
<table xmlns="http://schemas.openxmlformats.org/spreadsheetml/2006/main" id="2" name="Table2" displayName="Table2" ref="A4:FK9" totalsRowShown="0" headerRowDxfId="1072" dataDxfId="196">
  <autoFilter ref="A4:FK9"/>
  <tableColumns count="167">
    <tableColumn id="1" name="Column1" dataDxfId="363"/>
    <tableColumn id="2" name="Column2" dataDxfId="362"/>
    <tableColumn id="36" name="Column24" dataDxfId="361"/>
    <tableColumn id="109" name="Column26" dataDxfId="360"/>
    <tableColumn id="3" name="Column3" dataDxfId="359"/>
    <tableColumn id="4" name="Column4" dataDxfId="358"/>
    <tableColumn id="5" name="Column5" dataDxfId="357"/>
    <tableColumn id="10" name="Column10" dataDxfId="356"/>
    <tableColumn id="6" name="Column102" dataDxfId="355"/>
    <tableColumn id="11" name="Column11" dataDxfId="354"/>
    <tableColumn id="50" name="Column124" dataDxfId="353"/>
    <tableColumn id="38" name="Column123" dataDxfId="352"/>
    <tableColumn id="39" name="Column1236" dataDxfId="351"/>
    <tableColumn id="49" name="Column1235" dataDxfId="350"/>
    <tableColumn id="54" name="Column1234" dataDxfId="349"/>
    <tableColumn id="53" name="Column1233" dataDxfId="348"/>
    <tableColumn id="52" name="Column1232" dataDxfId="347"/>
    <tableColumn id="57" name="Column12324" dataDxfId="346"/>
    <tableColumn id="14" name="Column14" dataDxfId="345"/>
    <tableColumn id="27" name="Column143" dataDxfId="344"/>
    <tableColumn id="19" name="Column142" dataDxfId="343"/>
    <tableColumn id="41" name="Column1423" dataDxfId="342"/>
    <tableColumn id="40" name="Column1422" dataDxfId="341"/>
    <tableColumn id="15" name="Column15" dataDxfId="340"/>
    <tableColumn id="16" name="Column16" dataDxfId="339"/>
    <tableColumn id="140" name="Column162" dataDxfId="338"/>
    <tableColumn id="89" name="Column17" dataDxfId="337"/>
    <tableColumn id="141" name="Column1710" dataDxfId="336"/>
    <tableColumn id="31" name="Column172" dataDxfId="335"/>
    <tableColumn id="46" name="Column1724" dataDxfId="334"/>
    <tableColumn id="47" name="Column1725" dataDxfId="333"/>
    <tableColumn id="44" name="Column1722" dataDxfId="332"/>
    <tableColumn id="45" name="Column1723" dataDxfId="331"/>
    <tableColumn id="42" name="Column173" dataDxfId="330"/>
    <tableColumn id="43" name="Column174" dataDxfId="329"/>
    <tableColumn id="51" name="Column1742" dataDxfId="328"/>
    <tableColumn id="48" name="Column175" dataDxfId="327"/>
    <tableColumn id="101" name="Column1753" dataDxfId="326"/>
    <tableColumn id="105" name="Column1754" dataDxfId="325"/>
    <tableColumn id="106" name="Column1755" dataDxfId="324"/>
    <tableColumn id="55" name="Column1752" dataDxfId="323"/>
    <tableColumn id="104" name="Column17522" dataDxfId="322"/>
    <tableColumn id="30" name="Column18" dataDxfId="321"/>
    <tableColumn id="32" name="Column182" dataDxfId="320"/>
    <tableColumn id="103" name="Column1826" dataDxfId="319"/>
    <tableColumn id="56" name="Column1823" dataDxfId="318"/>
    <tableColumn id="58" name="Column1824" dataDxfId="317"/>
    <tableColumn id="60" name="Column18242" dataDxfId="316"/>
    <tableColumn id="59" name="Column1825" dataDxfId="315"/>
    <tableColumn id="37" name="Column1822" dataDxfId="314"/>
    <tableColumn id="33" name="Column183" dataDxfId="313"/>
    <tableColumn id="61" name="Column1832" dataDxfId="312"/>
    <tableColumn id="62" name="Column179" dataDxfId="311"/>
    <tableColumn id="102" name="Column13" dataDxfId="310"/>
    <tableColumn id="107" name="Column133" dataDxfId="309"/>
    <tableColumn id="17" name="Column132" dataDxfId="308"/>
    <tableColumn id="20" name="Column180" dataDxfId="307"/>
    <tableColumn id="21" name="Column181" dataDxfId="306"/>
    <tableColumn id="29" name="Column184" dataDxfId="305"/>
    <tableColumn id="66" name="Column178" dataDxfId="304"/>
    <tableColumn id="64" name="Column176" dataDxfId="303"/>
    <tableColumn id="63" name="Column177" dataDxfId="302"/>
    <tableColumn id="65" name="Column1772" dataDxfId="301"/>
    <tableColumn id="68" name="Column1773" dataDxfId="300"/>
    <tableColumn id="69" name="Column1774" dataDxfId="299"/>
    <tableColumn id="12" name="Column19" dataDxfId="298"/>
    <tableColumn id="26" name="Column194" dataDxfId="297"/>
    <tableColumn id="71" name="Column1943" dataDxfId="296"/>
    <tableColumn id="70" name="Column195" dataDxfId="295"/>
    <tableColumn id="75" name="Column1952" dataDxfId="294"/>
    <tableColumn id="76" name="Column1953" dataDxfId="293"/>
    <tableColumn id="77" name="Column1954" dataDxfId="292"/>
    <tableColumn id="74" name="Column196" dataDxfId="291"/>
    <tableColumn id="67" name="Column1942" dataDxfId="290"/>
    <tableColumn id="23" name="Column1782" dataDxfId="289"/>
    <tableColumn id="78" name="Column1763" dataDxfId="288"/>
    <tableColumn id="81" name="Column1775" dataDxfId="287"/>
    <tableColumn id="82" name="Column17726" dataDxfId="286"/>
    <tableColumn id="83" name="Column17737" dataDxfId="285"/>
    <tableColumn id="84" name="Column17748" dataDxfId="284"/>
    <tableColumn id="86" name="Column199" dataDxfId="283"/>
    <tableColumn id="87" name="Column19410" dataDxfId="282"/>
    <tableColumn id="85" name="Column194311" dataDxfId="281"/>
    <tableColumn id="79" name="Column19512" dataDxfId="280"/>
    <tableColumn id="80" name="Column195213" dataDxfId="279"/>
    <tableColumn id="24" name="Column195314" dataDxfId="278"/>
    <tableColumn id="18" name="Column195415" dataDxfId="277"/>
    <tableColumn id="25" name="Column19616" dataDxfId="276"/>
    <tableColumn id="13" name="Column194217" dataDxfId="275"/>
    <tableColumn id="28" name="Column17822" dataDxfId="274"/>
    <tableColumn id="34" name="Column17633" dataDxfId="273"/>
    <tableColumn id="35" name="Column17754" dataDxfId="272"/>
    <tableColumn id="88" name="Column177265" dataDxfId="271"/>
    <tableColumn id="90" name="Column177376" dataDxfId="270"/>
    <tableColumn id="91" name="Column177487" dataDxfId="269"/>
    <tableColumn id="92" name="Column1998" dataDxfId="268"/>
    <tableColumn id="93" name="Column194109" dataDxfId="267"/>
    <tableColumn id="94" name="Column19431110" dataDxfId="266"/>
    <tableColumn id="95" name="Column1951211" dataDxfId="265"/>
    <tableColumn id="96" name="Column19521312" dataDxfId="264"/>
    <tableColumn id="97" name="Column19531413" dataDxfId="263"/>
    <tableColumn id="98" name="Column19541514" dataDxfId="262"/>
    <tableColumn id="99" name="Column1961615" dataDxfId="261"/>
    <tableColumn id="100" name="Column19421716" dataDxfId="260"/>
    <tableColumn id="186" name="Column178222" dataDxfId="259"/>
    <tableColumn id="187" name="Column176333" dataDxfId="258"/>
    <tableColumn id="188" name="Column177544" dataDxfId="257"/>
    <tableColumn id="189" name="Column1772655" dataDxfId="256"/>
    <tableColumn id="190" name="Column1773766" dataDxfId="255"/>
    <tableColumn id="191" name="Column1774877" dataDxfId="254"/>
    <tableColumn id="192" name="Column19988" dataDxfId="253"/>
    <tableColumn id="193" name="Column1941099" dataDxfId="252"/>
    <tableColumn id="194" name="Column1943111010" dataDxfId="251"/>
    <tableColumn id="195" name="Column195121111" dataDxfId="250"/>
    <tableColumn id="196" name="Column1952131212" dataDxfId="249"/>
    <tableColumn id="197" name="Column1953141313" dataDxfId="248"/>
    <tableColumn id="198" name="Column1954151414" dataDxfId="247"/>
    <tableColumn id="199" name="Column196161515" dataDxfId="246"/>
    <tableColumn id="200" name="Column1942171616" dataDxfId="245"/>
    <tableColumn id="171" name="Column178223" dataDxfId="244"/>
    <tableColumn id="172" name="Column176334" dataDxfId="243"/>
    <tableColumn id="173" name="Column177545" dataDxfId="242"/>
    <tableColumn id="174" name="Column1772656" dataDxfId="241"/>
    <tableColumn id="175" name="Column1773767" dataDxfId="240"/>
    <tableColumn id="176" name="Column1774878" dataDxfId="239"/>
    <tableColumn id="177" name="Column19989" dataDxfId="238"/>
    <tableColumn id="178" name="Column19410910" dataDxfId="237"/>
    <tableColumn id="179" name="Column1943111011" dataDxfId="236"/>
    <tableColumn id="180" name="Column195121112" dataDxfId="235"/>
    <tableColumn id="181" name="Column1952131213" dataDxfId="234"/>
    <tableColumn id="182" name="Column1953141314" dataDxfId="233"/>
    <tableColumn id="183" name="Column1954151415" dataDxfId="232"/>
    <tableColumn id="184" name="Column196161516" dataDxfId="231"/>
    <tableColumn id="185" name="Column1942171617" dataDxfId="230"/>
    <tableColumn id="8" name="Column1783" dataDxfId="229"/>
    <tableColumn id="9" name="Column1784" dataDxfId="228"/>
    <tableColumn id="72" name="Column17734" dataDxfId="227"/>
    <tableColumn id="73" name="Column17735" dataDxfId="226"/>
    <tableColumn id="110" name="Column1765" dataDxfId="225"/>
    <tableColumn id="111" name="Column1766" dataDxfId="224"/>
    <tableColumn id="112" name="Column1777" dataDxfId="223"/>
    <tableColumn id="113" name="Column17728" dataDxfId="222"/>
    <tableColumn id="114" name="Column17729" dataDxfId="221"/>
    <tableColumn id="115" name="Column17749" dataDxfId="220"/>
    <tableColumn id="116" name="Column177510" dataDxfId="219"/>
    <tableColumn id="118" name="Column17762" dataDxfId="218"/>
    <tableColumn id="119" name="Column17763" dataDxfId="217"/>
    <tableColumn id="120" name="Column1778" dataDxfId="216"/>
    <tableColumn id="121" name="Column1779" dataDxfId="215"/>
    <tableColumn id="122" name="Column1780" dataDxfId="214"/>
    <tableColumn id="123" name="Column1781" dataDxfId="213"/>
    <tableColumn id="124" name="Column1786" dataDxfId="212"/>
    <tableColumn id="125" name="Column1790" dataDxfId="211"/>
    <tableColumn id="126" name="Column17902" dataDxfId="210"/>
    <tableColumn id="127" name="Column1791" dataDxfId="209"/>
    <tableColumn id="128" name="Column17912" dataDxfId="208"/>
    <tableColumn id="129" name="Column1792" dataDxfId="207"/>
    <tableColumn id="130" name="Column1793" dataDxfId="206"/>
    <tableColumn id="131" name="Column1794" dataDxfId="205"/>
    <tableColumn id="132" name="Column1795" dataDxfId="204"/>
    <tableColumn id="133" name="Column1796" dataDxfId="203"/>
    <tableColumn id="134" name="Column20" dataDxfId="202"/>
    <tableColumn id="135" name="Column21" dataDxfId="201"/>
    <tableColumn id="136" name="Column22" dataDxfId="200"/>
    <tableColumn id="137" name="Column23" dataDxfId="199"/>
    <tableColumn id="138" name="Column293" dataDxfId="198"/>
    <tableColumn id="139" name="Column2932" dataDxfId="197"/>
  </tableColumns>
  <tableStyleInfo name="TableStyleLight13" showFirstColumn="0" showLastColumn="0" showRowStripes="1" showColumnStripes="0"/>
</table>
</file>

<file path=xl/tables/table2.xml><?xml version="1.0" encoding="utf-8"?>
<table xmlns="http://schemas.openxmlformats.org/spreadsheetml/2006/main" id="1" name="Table1" displayName="Table1" ref="A5:GH40" totalsRowShown="0" headerRowDxfId="5" dataDxfId="4">
  <autoFilter ref="A5:GH40"/>
  <tableColumns count="190">
    <tableColumn id="1" name="Column1" dataDxfId="195"/>
    <tableColumn id="53" name="Column19" dataDxfId="194"/>
    <tableColumn id="32" name="Column12" dataDxfId="193"/>
    <tableColumn id="9" name="Column13" dataDxfId="192"/>
    <tableColumn id="2" name="Column2" dataDxfId="191"/>
    <tableColumn id="3" name="Column3" dataDxfId="190"/>
    <tableColumn id="34" name="Column35" dataDxfId="189"/>
    <tableColumn id="41" name="Column352" dataDxfId="188"/>
    <tableColumn id="12" name="Column36" dataDxfId="187"/>
    <tableColumn id="4" name="Column4" dataDxfId="186"/>
    <tableColumn id="7" name="Column7" dataDxfId="185"/>
    <tableColumn id="5" name="Column5" dataDxfId="184"/>
    <tableColumn id="6" name="Column6" dataDxfId="183"/>
    <tableColumn id="8" name="Column52" dataDxfId="182"/>
    <tableColumn id="11" name="Column54" dataDxfId="181"/>
    <tableColumn id="13" name="Column55" dataDxfId="180"/>
    <tableColumn id="14" name="Column56" dataDxfId="179"/>
    <tableColumn id="15" name="Column57" dataDxfId="178"/>
    <tableColumn id="16" name="Column58" dataDxfId="177"/>
    <tableColumn id="17" name="Column59" dataDxfId="176"/>
    <tableColumn id="18" name="Column60" dataDxfId="175"/>
    <tableColumn id="19" name="Column61" dataDxfId="174"/>
    <tableColumn id="20" name="Column62" dataDxfId="173"/>
    <tableColumn id="21" name="Column63" dataDxfId="172"/>
    <tableColumn id="22" name="Column64" dataDxfId="171"/>
    <tableColumn id="23" name="Column65" dataDxfId="170"/>
    <tableColumn id="24" name="Column66" dataDxfId="169"/>
    <tableColumn id="25" name="Column67" dataDxfId="168"/>
    <tableColumn id="26" name="Column672" dataDxfId="167"/>
    <tableColumn id="27" name="Column673" dataDxfId="166"/>
    <tableColumn id="28" name="Column674" dataDxfId="165"/>
    <tableColumn id="29" name="Column675" dataDxfId="164"/>
    <tableColumn id="30" name="Column676" dataDxfId="163"/>
    <tableColumn id="31" name="Column677" dataDxfId="162"/>
    <tableColumn id="33" name="Column510" dataDxfId="161"/>
    <tableColumn id="35" name="Column611" dataDxfId="160"/>
    <tableColumn id="36" name="Column5212" dataDxfId="159"/>
    <tableColumn id="37" name="Column613" dataDxfId="158"/>
    <tableColumn id="38" name="Column5214" dataDxfId="157"/>
    <tableColumn id="39" name="Column515" dataDxfId="156"/>
    <tableColumn id="40" name="Column616" dataDxfId="155"/>
    <tableColumn id="42" name="Column80" dataDxfId="154"/>
    <tableColumn id="43" name="Column618" dataDxfId="153"/>
    <tableColumn id="44" name="Column5219" dataDxfId="152"/>
    <tableColumn id="45" name="Column68" dataDxfId="151"/>
    <tableColumn id="46" name="Column69" dataDxfId="150"/>
    <tableColumn id="48" name="Column70" dataDxfId="149"/>
    <tableColumn id="49" name="Column71" dataDxfId="148"/>
    <tableColumn id="50" name="Column72" dataDxfId="147"/>
    <tableColumn id="51" name="Column73" dataDxfId="146"/>
    <tableColumn id="52" name="Column74" dataDxfId="145"/>
    <tableColumn id="54" name="Column75" dataDxfId="144"/>
    <tableColumn id="55" name="Column76" dataDxfId="143"/>
    <tableColumn id="56" name="Column77" dataDxfId="142"/>
    <tableColumn id="57" name="Column78" dataDxfId="141"/>
    <tableColumn id="58" name="Column79" dataDxfId="140"/>
    <tableColumn id="59" name="Column8" dataDxfId="139"/>
    <tableColumn id="60" name="Column620" dataDxfId="138"/>
    <tableColumn id="61" name="Column521" dataDxfId="137"/>
    <tableColumn id="62" name="Column622" dataDxfId="136"/>
    <tableColumn id="63" name="Column5223" dataDxfId="135"/>
    <tableColumn id="64" name="Column624" dataDxfId="134"/>
    <tableColumn id="65" name="Column5225" dataDxfId="133"/>
    <tableColumn id="66" name="Column526" dataDxfId="132"/>
    <tableColumn id="67" name="Column627" dataDxfId="131"/>
    <tableColumn id="68" name="Column5228" dataDxfId="130"/>
    <tableColumn id="69" name="Column629" dataDxfId="129"/>
    <tableColumn id="70" name="Column5230" dataDxfId="128"/>
    <tableColumn id="71" name="Column531" dataDxfId="127"/>
    <tableColumn id="72" name="Column632" dataDxfId="126"/>
    <tableColumn id="73" name="Column5233" dataDxfId="125"/>
    <tableColumn id="74" name="Column634" dataDxfId="124"/>
    <tableColumn id="75" name="Column5235" dataDxfId="123"/>
    <tableColumn id="76" name="Column536" dataDxfId="122"/>
    <tableColumn id="77" name="Column637" dataDxfId="121"/>
    <tableColumn id="78" name="Column5238" dataDxfId="120"/>
    <tableColumn id="79" name="Column639" dataDxfId="119"/>
    <tableColumn id="80" name="Column5240" dataDxfId="118"/>
    <tableColumn id="81" name="Column541" dataDxfId="117"/>
    <tableColumn id="82" name="Column642" dataDxfId="116"/>
    <tableColumn id="83" name="Column5243" dataDxfId="115"/>
    <tableColumn id="84" name="Column644" dataDxfId="114"/>
    <tableColumn id="85" name="Column5245" dataDxfId="113"/>
    <tableColumn id="86" name="Column5246" dataDxfId="112"/>
    <tableColumn id="87" name="Column547" dataDxfId="111"/>
    <tableColumn id="88" name="Column648" dataDxfId="110"/>
    <tableColumn id="89" name="Column5249" dataDxfId="109"/>
    <tableColumn id="90" name="Column650" dataDxfId="108"/>
    <tableColumn id="91" name="Column5251" dataDxfId="107"/>
    <tableColumn id="92" name="Column5252" dataDxfId="106"/>
    <tableColumn id="93" name="Column553" dataDxfId="105"/>
    <tableColumn id="94" name="Column654" dataDxfId="104"/>
    <tableColumn id="95" name="Column5255" dataDxfId="103"/>
    <tableColumn id="96" name="Column656" dataDxfId="102"/>
    <tableColumn id="97" name="Column5257" dataDxfId="101"/>
    <tableColumn id="98" name="Column5258" dataDxfId="100"/>
    <tableColumn id="99" name="Column559" dataDxfId="99"/>
    <tableColumn id="100" name="Column660" dataDxfId="98"/>
    <tableColumn id="101" name="Column5261" dataDxfId="97"/>
    <tableColumn id="102" name="Column662" dataDxfId="96"/>
    <tableColumn id="103" name="Column5263" dataDxfId="95"/>
    <tableColumn id="104" name="Column564" dataDxfId="94"/>
    <tableColumn id="105" name="Column665" dataDxfId="93"/>
    <tableColumn id="106" name="Column5266" dataDxfId="92"/>
    <tableColumn id="107" name="Column667" dataDxfId="91"/>
    <tableColumn id="108" name="Column5268" dataDxfId="90"/>
    <tableColumn id="109" name="Column5269" dataDxfId="89"/>
    <tableColumn id="110" name="Column570" dataDxfId="88"/>
    <tableColumn id="111" name="Column671" dataDxfId="87"/>
    <tableColumn id="112" name="Column5272" dataDxfId="86"/>
    <tableColumn id="113" name="Column678" dataDxfId="85"/>
    <tableColumn id="114" name="Column5279" dataDxfId="84"/>
    <tableColumn id="115" name="Column580" dataDxfId="83"/>
    <tableColumn id="116" name="Column681" dataDxfId="82"/>
    <tableColumn id="117" name="Column5282" dataDxfId="81"/>
    <tableColumn id="118" name="Column683" dataDxfId="80"/>
    <tableColumn id="119" name="Column5284" dataDxfId="79"/>
    <tableColumn id="120" name="Column5285" dataDxfId="78"/>
    <tableColumn id="121" name="Column586" dataDxfId="77"/>
    <tableColumn id="122" name="Column687" dataDxfId="76"/>
    <tableColumn id="123" name="Column5288" dataDxfId="75"/>
    <tableColumn id="124" name="Column689" dataDxfId="74"/>
    <tableColumn id="125" name="Column5290" dataDxfId="73"/>
    <tableColumn id="126" name="Column591" dataDxfId="72"/>
    <tableColumn id="127" name="Column692" dataDxfId="71"/>
    <tableColumn id="128" name="Column5293" dataDxfId="70"/>
    <tableColumn id="129" name="Column694" dataDxfId="69"/>
    <tableColumn id="130" name="Column5295" dataDxfId="68"/>
    <tableColumn id="131" name="Column596" dataDxfId="67"/>
    <tableColumn id="132" name="Column697" dataDxfId="66"/>
    <tableColumn id="133" name="Column5298" dataDxfId="65"/>
    <tableColumn id="134" name="Column699" dataDxfId="64"/>
    <tableColumn id="135" name="Column52100" dataDxfId="63"/>
    <tableColumn id="136" name="Column5101" dataDxfId="62"/>
    <tableColumn id="137" name="Column6102" dataDxfId="61"/>
    <tableColumn id="138" name="Column52103" dataDxfId="60"/>
    <tableColumn id="139" name="Column6104" dataDxfId="59"/>
    <tableColumn id="140" name="Column52105" dataDxfId="58"/>
    <tableColumn id="141" name="Column6106" dataDxfId="57"/>
    <tableColumn id="142" name="Column52107" dataDxfId="56"/>
    <tableColumn id="143" name="Column6108" dataDxfId="55"/>
    <tableColumn id="144" name="Column52109" dataDxfId="54"/>
    <tableColumn id="145" name="Column5110" dataDxfId="53"/>
    <tableColumn id="146" name="Column6111" dataDxfId="52"/>
    <tableColumn id="147" name="Column52112" dataDxfId="51"/>
    <tableColumn id="148" name="Column6113" dataDxfId="50"/>
    <tableColumn id="149" name="Column52114" dataDxfId="49"/>
    <tableColumn id="150" name="Column5115" dataDxfId="48"/>
    <tableColumn id="151" name="Column6116" dataDxfId="47"/>
    <tableColumn id="152" name="Column52117" dataDxfId="46"/>
    <tableColumn id="153" name="Column6118" dataDxfId="45"/>
    <tableColumn id="154" name="Column52119" dataDxfId="44"/>
    <tableColumn id="155" name="Column5120" dataDxfId="43"/>
    <tableColumn id="156" name="Column6121" dataDxfId="42"/>
    <tableColumn id="157" name="Column52122" dataDxfId="41"/>
    <tableColumn id="158" name="Column6123" dataDxfId="40"/>
    <tableColumn id="159" name="Column52124" dataDxfId="39"/>
    <tableColumn id="160" name="Column5125" dataDxfId="38"/>
    <tableColumn id="161" name="Column6126" dataDxfId="37"/>
    <tableColumn id="162" name="Column52127" dataDxfId="36"/>
    <tableColumn id="163" name="Column6128" dataDxfId="35"/>
    <tableColumn id="164" name="Column52129" dataDxfId="34"/>
    <tableColumn id="165" name="Column5130" dataDxfId="33"/>
    <tableColumn id="166" name="Column6131" dataDxfId="32"/>
    <tableColumn id="167" name="Column52132" dataDxfId="31"/>
    <tableColumn id="168" name="Column6133" dataDxfId="30"/>
    <tableColumn id="169" name="Column52134" dataDxfId="29"/>
    <tableColumn id="170" name="Column5135" dataDxfId="28"/>
    <tableColumn id="171" name="Column6136" dataDxfId="27"/>
    <tableColumn id="172" name="Column52137" dataDxfId="26"/>
    <tableColumn id="173" name="Column6138" dataDxfId="25"/>
    <tableColumn id="174" name="Column5139" dataDxfId="24"/>
    <tableColumn id="175" name="Column6140" dataDxfId="23"/>
    <tableColumn id="176" name="Column52141" dataDxfId="22"/>
    <tableColumn id="177" name="Column6142" dataDxfId="21"/>
    <tableColumn id="178" name="Column52143" dataDxfId="20"/>
    <tableColumn id="179" name="Column6144" dataDxfId="19"/>
    <tableColumn id="180" name="Column52145" dataDxfId="18"/>
    <tableColumn id="181" name="Column5146" dataDxfId="17"/>
    <tableColumn id="182" name="Column6147" dataDxfId="16"/>
    <tableColumn id="183" name="Column52148" dataDxfId="15"/>
    <tableColumn id="184" name="Column6149" dataDxfId="14"/>
    <tableColumn id="185" name="Column5150" dataDxfId="13"/>
    <tableColumn id="186" name="Column6151" dataDxfId="12"/>
    <tableColumn id="187" name="Column52152" dataDxfId="11"/>
    <tableColumn id="188" name="Column6153" dataDxfId="10"/>
    <tableColumn id="189" name="Column52154" dataDxfId="9"/>
    <tableColumn id="190" name="Column52155" dataDxfId="8"/>
    <tableColumn id="191" name="Column6156" dataDxfId="7"/>
    <tableColumn id="192" name="Column52157" dataDxfId="6"/>
  </tableColumns>
  <tableStyleInfo name="TableStyleLight11" showFirstColumn="0" showLastColumn="0" showRowStripes="1" showColumnStripes="0"/>
</table>
</file>

<file path=xl/tables/table3.xml><?xml version="1.0" encoding="utf-8"?>
<table xmlns="http://schemas.openxmlformats.org/spreadsheetml/2006/main" id="5" name="Table36" displayName="Table36" ref="A2:B22" totalsRowShown="0" headerRowDxfId="1" dataDxfId="0">
  <autoFilter ref="A2:B22"/>
  <tableColumns count="2">
    <tableColumn id="1" name="Study ID" dataDxfId="3"/>
    <tableColumn id="2" name="Reason for exclusion" dataDxfId="2"/>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linicaltrialsregister.eu/" TargetMode="External"/><Relationship Id="rId1" Type="http://schemas.openxmlformats.org/officeDocument/2006/relationships/hyperlink" Target="http://www.controlled-tria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tabSelected="1" workbookViewId="0">
      <selection activeCell="B21" sqref="B21"/>
    </sheetView>
  </sheetViews>
  <sheetFormatPr defaultColWidth="8.85546875" defaultRowHeight="14.25" x14ac:dyDescent="0.2"/>
  <cols>
    <col min="1" max="1" width="15.42578125" style="48" customWidth="1"/>
    <col min="2" max="2" width="67" style="46" customWidth="1"/>
    <col min="3" max="3" width="21.7109375" style="46" customWidth="1"/>
    <col min="4" max="4" width="20.42578125" style="46" customWidth="1"/>
    <col min="5" max="16384" width="8.85546875" style="46"/>
  </cols>
  <sheetData>
    <row r="1" spans="1:3" s="36" customFormat="1" ht="30" customHeight="1" x14ac:dyDescent="0.25">
      <c r="A1" s="35" t="s">
        <v>1402</v>
      </c>
    </row>
    <row r="2" spans="1:3" s="36" customFormat="1" ht="30" customHeight="1" x14ac:dyDescent="0.25">
      <c r="A2" s="37" t="s">
        <v>1461</v>
      </c>
    </row>
    <row r="3" spans="1:3" s="39" customFormat="1" ht="24.95" customHeight="1" x14ac:dyDescent="0.25">
      <c r="A3" s="38" t="s">
        <v>1403</v>
      </c>
      <c r="B3" s="38" t="s">
        <v>1404</v>
      </c>
    </row>
    <row r="4" spans="1:3" s="42" customFormat="1" ht="24.95" customHeight="1" x14ac:dyDescent="0.25">
      <c r="A4" s="40">
        <v>1</v>
      </c>
      <c r="B4" s="41" t="s">
        <v>760</v>
      </c>
    </row>
    <row r="5" spans="1:3" s="42" customFormat="1" ht="24.95" customHeight="1" x14ac:dyDescent="0.25">
      <c r="A5" s="40">
        <v>2</v>
      </c>
      <c r="B5" s="41" t="s">
        <v>788</v>
      </c>
    </row>
    <row r="6" spans="1:3" s="42" customFormat="1" ht="24.95" customHeight="1" x14ac:dyDescent="0.25">
      <c r="A6" s="40">
        <v>3</v>
      </c>
      <c r="B6" s="41" t="s">
        <v>1405</v>
      </c>
    </row>
    <row r="7" spans="1:3" s="42" customFormat="1" ht="24.95" customHeight="1" x14ac:dyDescent="0.25">
      <c r="A7" s="40">
        <v>4</v>
      </c>
      <c r="B7" s="41" t="s">
        <v>1463</v>
      </c>
    </row>
    <row r="8" spans="1:3" ht="15" x14ac:dyDescent="0.2">
      <c r="B8" s="299"/>
    </row>
    <row r="9" spans="1:3" ht="15" x14ac:dyDescent="0.2">
      <c r="B9" s="299"/>
    </row>
    <row r="10" spans="1:3" ht="29.1" customHeight="1" x14ac:dyDescent="0.2">
      <c r="A10" s="43" t="s">
        <v>1406</v>
      </c>
      <c r="B10" s="44"/>
      <c r="C10" s="45" t="s">
        <v>1407</v>
      </c>
    </row>
    <row r="11" spans="1:3" x14ac:dyDescent="0.2">
      <c r="A11" s="47" t="s">
        <v>1408</v>
      </c>
      <c r="B11" s="47" t="s">
        <v>1409</v>
      </c>
    </row>
    <row r="12" spans="1:3" x14ac:dyDescent="0.2">
      <c r="A12" s="47" t="s">
        <v>1410</v>
      </c>
      <c r="B12" s="47" t="s">
        <v>1411</v>
      </c>
    </row>
    <row r="13" spans="1:3" x14ac:dyDescent="0.2">
      <c r="A13" s="47" t="s">
        <v>1487</v>
      </c>
      <c r="B13" s="47" t="s">
        <v>1488</v>
      </c>
    </row>
    <row r="14" spans="1:3" x14ac:dyDescent="0.2">
      <c r="A14" s="47" t="s">
        <v>1412</v>
      </c>
      <c r="B14" s="47" t="s">
        <v>1413</v>
      </c>
    </row>
    <row r="15" spans="1:3" x14ac:dyDescent="0.2">
      <c r="A15" s="47" t="s">
        <v>1414</v>
      </c>
      <c r="B15" s="47" t="s">
        <v>1415</v>
      </c>
    </row>
    <row r="16" spans="1:3" x14ac:dyDescent="0.2">
      <c r="A16" s="47" t="s">
        <v>75</v>
      </c>
      <c r="B16" s="47" t="s">
        <v>1489</v>
      </c>
    </row>
    <row r="17" spans="1:2" x14ac:dyDescent="0.2">
      <c r="A17" s="47" t="s">
        <v>1416</v>
      </c>
      <c r="B17" s="47" t="s">
        <v>1417</v>
      </c>
    </row>
    <row r="18" spans="1:2" x14ac:dyDescent="0.2">
      <c r="A18" s="47" t="s">
        <v>1490</v>
      </c>
      <c r="B18" s="47" t="s">
        <v>1491</v>
      </c>
    </row>
    <row r="19" spans="1:2" x14ac:dyDescent="0.2">
      <c r="A19" s="47" t="s">
        <v>1492</v>
      </c>
      <c r="B19" s="47" t="s">
        <v>1493</v>
      </c>
    </row>
    <row r="20" spans="1:2" x14ac:dyDescent="0.2">
      <c r="A20" s="47" t="s">
        <v>1418</v>
      </c>
      <c r="B20" s="47" t="s">
        <v>1419</v>
      </c>
    </row>
    <row r="21" spans="1:2" x14ac:dyDescent="0.2">
      <c r="A21" s="47" t="s">
        <v>1420</v>
      </c>
      <c r="B21" s="47" t="s">
        <v>1421</v>
      </c>
    </row>
    <row r="22" spans="1:2" x14ac:dyDescent="0.2">
      <c r="A22" s="47" t="s">
        <v>1494</v>
      </c>
      <c r="B22" s="47" t="s">
        <v>1495</v>
      </c>
    </row>
    <row r="23" spans="1:2" x14ac:dyDescent="0.2">
      <c r="A23" s="47" t="s">
        <v>1496</v>
      </c>
      <c r="B23" s="47" t="s">
        <v>1497</v>
      </c>
    </row>
    <row r="24" spans="1:2" x14ac:dyDescent="0.2">
      <c r="A24" s="47" t="s">
        <v>1422</v>
      </c>
      <c r="B24" s="47" t="s">
        <v>1483</v>
      </c>
    </row>
    <row r="25" spans="1:2" x14ac:dyDescent="0.2">
      <c r="A25" s="47" t="s">
        <v>1498</v>
      </c>
      <c r="B25" s="47" t="s">
        <v>1499</v>
      </c>
    </row>
    <row r="26" spans="1:2" x14ac:dyDescent="0.2">
      <c r="A26" s="47" t="s">
        <v>1423</v>
      </c>
      <c r="B26" s="47" t="s">
        <v>1424</v>
      </c>
    </row>
    <row r="27" spans="1:2" x14ac:dyDescent="0.2">
      <c r="A27" s="47" t="s">
        <v>1425</v>
      </c>
      <c r="B27" s="47" t="s">
        <v>1426</v>
      </c>
    </row>
    <row r="28" spans="1:2" x14ac:dyDescent="0.2">
      <c r="A28" s="47" t="s">
        <v>1500</v>
      </c>
      <c r="B28" s="47" t="s">
        <v>1501</v>
      </c>
    </row>
    <row r="29" spans="1:2" x14ac:dyDescent="0.2">
      <c r="A29" s="47" t="s">
        <v>1427</v>
      </c>
      <c r="B29" s="47" t="s">
        <v>1428</v>
      </c>
    </row>
    <row r="30" spans="1:2" x14ac:dyDescent="0.2">
      <c r="A30" s="47" t="s">
        <v>139</v>
      </c>
      <c r="B30" s="47" t="s">
        <v>1429</v>
      </c>
    </row>
    <row r="31" spans="1:2" x14ac:dyDescent="0.2">
      <c r="A31" s="47" t="s">
        <v>713</v>
      </c>
      <c r="B31" s="47" t="s">
        <v>1502</v>
      </c>
    </row>
    <row r="32" spans="1:2" x14ac:dyDescent="0.2">
      <c r="A32" s="47" t="s">
        <v>1430</v>
      </c>
      <c r="B32" s="47" t="s">
        <v>1431</v>
      </c>
    </row>
    <row r="33" spans="1:2" x14ac:dyDescent="0.2">
      <c r="A33" s="47" t="s">
        <v>1503</v>
      </c>
      <c r="B33" s="47" t="s">
        <v>1504</v>
      </c>
    </row>
    <row r="34" spans="1:2" x14ac:dyDescent="0.2">
      <c r="A34" s="47" t="s">
        <v>1432</v>
      </c>
      <c r="B34" s="47" t="s">
        <v>1433</v>
      </c>
    </row>
    <row r="35" spans="1:2" x14ac:dyDescent="0.2">
      <c r="A35" s="47" t="s">
        <v>1434</v>
      </c>
      <c r="B35" s="47" t="s">
        <v>1435</v>
      </c>
    </row>
    <row r="36" spans="1:2" x14ac:dyDescent="0.2">
      <c r="A36" s="47" t="s">
        <v>8</v>
      </c>
      <c r="B36" s="47" t="s">
        <v>1505</v>
      </c>
    </row>
    <row r="37" spans="1:2" x14ac:dyDescent="0.2">
      <c r="A37" s="47" t="s">
        <v>87</v>
      </c>
      <c r="B37" s="47" t="s">
        <v>1506</v>
      </c>
    </row>
    <row r="38" spans="1:2" x14ac:dyDescent="0.2">
      <c r="A38" s="47" t="s">
        <v>1507</v>
      </c>
      <c r="B38" s="47" t="s">
        <v>1508</v>
      </c>
    </row>
    <row r="39" spans="1:2" x14ac:dyDescent="0.2">
      <c r="A39" s="47" t="s">
        <v>1509</v>
      </c>
      <c r="B39" s="47" t="s">
        <v>1510</v>
      </c>
    </row>
    <row r="40" spans="1:2" x14ac:dyDescent="0.2">
      <c r="A40" s="47" t="s">
        <v>1436</v>
      </c>
      <c r="B40" s="47" t="s">
        <v>1437</v>
      </c>
    </row>
    <row r="41" spans="1:2" x14ac:dyDescent="0.2">
      <c r="A41" s="47" t="s">
        <v>1438</v>
      </c>
      <c r="B41" s="47" t="s">
        <v>1439</v>
      </c>
    </row>
    <row r="42" spans="1:2" x14ac:dyDescent="0.2">
      <c r="A42" s="47" t="s">
        <v>219</v>
      </c>
      <c r="B42" s="47" t="s">
        <v>1511</v>
      </c>
    </row>
    <row r="43" spans="1:2" x14ac:dyDescent="0.2">
      <c r="A43" s="47" t="s">
        <v>1323</v>
      </c>
      <c r="B43" s="47" t="s">
        <v>1512</v>
      </c>
    </row>
    <row r="44" spans="1:2" x14ac:dyDescent="0.2">
      <c r="A44" s="47" t="s">
        <v>325</v>
      </c>
      <c r="B44" s="47" t="s">
        <v>1440</v>
      </c>
    </row>
    <row r="45" spans="1:2" x14ac:dyDescent="0.2">
      <c r="A45" s="47" t="s">
        <v>1513</v>
      </c>
      <c r="B45" s="47" t="s">
        <v>1514</v>
      </c>
    </row>
    <row r="46" spans="1:2" x14ac:dyDescent="0.2">
      <c r="A46" s="47" t="s">
        <v>712</v>
      </c>
      <c r="B46" s="47" t="s">
        <v>1515</v>
      </c>
    </row>
    <row r="47" spans="1:2" x14ac:dyDescent="0.2">
      <c r="A47" s="47" t="s">
        <v>1441</v>
      </c>
      <c r="B47" s="47" t="s">
        <v>1442</v>
      </c>
    </row>
    <row r="48" spans="1:2" x14ac:dyDescent="0.2">
      <c r="A48" s="47" t="s">
        <v>1516</v>
      </c>
      <c r="B48" s="47" t="s">
        <v>1517</v>
      </c>
    </row>
    <row r="49" spans="1:2" x14ac:dyDescent="0.2">
      <c r="A49" s="47" t="s">
        <v>230</v>
      </c>
      <c r="B49" s="47" t="s">
        <v>1443</v>
      </c>
    </row>
    <row r="50" spans="1:2" x14ac:dyDescent="0.2">
      <c r="A50" s="47" t="s">
        <v>1518</v>
      </c>
      <c r="B50" s="47" t="s">
        <v>1519</v>
      </c>
    </row>
    <row r="51" spans="1:2" x14ac:dyDescent="0.2">
      <c r="A51" s="47" t="s">
        <v>1444</v>
      </c>
      <c r="B51" s="47" t="s">
        <v>1445</v>
      </c>
    </row>
    <row r="52" spans="1:2" x14ac:dyDescent="0.2">
      <c r="A52" s="47" t="s">
        <v>231</v>
      </c>
      <c r="B52" s="47" t="s">
        <v>1520</v>
      </c>
    </row>
    <row r="53" spans="1:2" x14ac:dyDescent="0.2">
      <c r="A53" s="47" t="s">
        <v>1521</v>
      </c>
      <c r="B53" s="47" t="s">
        <v>1522</v>
      </c>
    </row>
    <row r="54" spans="1:2" x14ac:dyDescent="0.2">
      <c r="A54" s="47" t="s">
        <v>1523</v>
      </c>
      <c r="B54" s="47" t="s">
        <v>1524</v>
      </c>
    </row>
    <row r="55" spans="1:2" x14ac:dyDescent="0.2">
      <c r="A55" s="47" t="s">
        <v>736</v>
      </c>
      <c r="B55" s="47" t="s">
        <v>1525</v>
      </c>
    </row>
    <row r="56" spans="1:2" x14ac:dyDescent="0.2">
      <c r="A56" s="47" t="s">
        <v>284</v>
      </c>
      <c r="B56" s="47" t="s">
        <v>1446</v>
      </c>
    </row>
    <row r="57" spans="1:2" x14ac:dyDescent="0.2">
      <c r="A57" s="47" t="s">
        <v>1447</v>
      </c>
      <c r="B57" s="47" t="s">
        <v>1448</v>
      </c>
    </row>
    <row r="58" spans="1:2" x14ac:dyDescent="0.2">
      <c r="A58" s="47" t="s">
        <v>1449</v>
      </c>
      <c r="B58" s="47" t="s">
        <v>1450</v>
      </c>
    </row>
    <row r="59" spans="1:2" x14ac:dyDescent="0.2">
      <c r="A59" s="47" t="s">
        <v>1526</v>
      </c>
      <c r="B59" s="47" t="s">
        <v>1527</v>
      </c>
    </row>
    <row r="60" spans="1:2" x14ac:dyDescent="0.2">
      <c r="A60" s="47" t="s">
        <v>714</v>
      </c>
      <c r="B60" s="47" t="s">
        <v>1528</v>
      </c>
    </row>
    <row r="61" spans="1:2" x14ac:dyDescent="0.2">
      <c r="A61" s="47" t="s">
        <v>1529</v>
      </c>
      <c r="B61" s="47" t="s">
        <v>1530</v>
      </c>
    </row>
    <row r="62" spans="1:2" x14ac:dyDescent="0.2">
      <c r="A62" s="47" t="s">
        <v>1451</v>
      </c>
      <c r="B62" s="47" t="s">
        <v>1452</v>
      </c>
    </row>
    <row r="63" spans="1:2" x14ac:dyDescent="0.2">
      <c r="A63" s="47" t="s">
        <v>1531</v>
      </c>
      <c r="B63" s="47" t="s">
        <v>1532</v>
      </c>
    </row>
    <row r="64" spans="1:2" x14ac:dyDescent="0.2">
      <c r="A64" s="47" t="s">
        <v>1481</v>
      </c>
      <c r="B64" s="47" t="s">
        <v>1533</v>
      </c>
    </row>
    <row r="65" spans="1:2" x14ac:dyDescent="0.2">
      <c r="A65" s="47" t="s">
        <v>1459</v>
      </c>
      <c r="B65" s="47" t="s">
        <v>1460</v>
      </c>
    </row>
    <row r="66" spans="1:2" x14ac:dyDescent="0.2">
      <c r="A66" s="47" t="s">
        <v>1451</v>
      </c>
      <c r="B66" s="47" t="s">
        <v>1452</v>
      </c>
    </row>
    <row r="67" spans="1:2" x14ac:dyDescent="0.2">
      <c r="A67" s="47" t="s">
        <v>1453</v>
      </c>
      <c r="B67" s="47" t="s">
        <v>1454</v>
      </c>
    </row>
    <row r="68" spans="1:2" x14ac:dyDescent="0.2">
      <c r="A68" s="47" t="s">
        <v>1455</v>
      </c>
      <c r="B68" s="47" t="s">
        <v>1456</v>
      </c>
    </row>
    <row r="69" spans="1:2" ht="24" customHeight="1" x14ac:dyDescent="0.2">
      <c r="A69" s="47" t="s">
        <v>1457</v>
      </c>
      <c r="B69" s="47" t="s">
        <v>1458</v>
      </c>
    </row>
    <row r="70" spans="1:2" x14ac:dyDescent="0.2">
      <c r="A70" s="47" t="s">
        <v>1459</v>
      </c>
      <c r="B70" s="47" t="s">
        <v>1460</v>
      </c>
    </row>
  </sheetData>
  <hyperlinks>
    <hyperlink ref="B4" location="'1. Study characteristics'!A1" display="Study characteristics"/>
    <hyperlink ref="B5" location="'2. Outcomes'!A1" display="Outcomes"/>
    <hyperlink ref="B6" location="'3. Excluded studies'!A1" display="Excluded studies"/>
    <hyperlink ref="B7" location="'4. Labels'!A1" display="Label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298"/>
  <sheetViews>
    <sheetView zoomScale="85" zoomScaleNormal="85" workbookViewId="0">
      <pane xSplit="3" ySplit="4" topLeftCell="FE7" activePane="bottomRight" state="frozen"/>
      <selection pane="topRight" activeCell="F1" sqref="F1"/>
      <selection pane="bottomLeft" activeCell="A5" sqref="A5"/>
      <selection pane="bottomRight" activeCell="FE22" sqref="FE22"/>
    </sheetView>
  </sheetViews>
  <sheetFormatPr defaultRowHeight="15" x14ac:dyDescent="0.25"/>
  <cols>
    <col min="1" max="1" width="17.5703125" style="13" customWidth="1"/>
    <col min="2" max="2" width="24.5703125" style="10" customWidth="1"/>
    <col min="3" max="3" width="24.7109375" customWidth="1"/>
    <col min="4" max="4" width="12.42578125" style="28" customWidth="1"/>
    <col min="5" max="5" width="13.5703125" customWidth="1"/>
    <col min="6" max="6" width="13" customWidth="1"/>
    <col min="7" max="7" width="14" style="9" customWidth="1"/>
    <col min="8" max="8" width="12" style="27" customWidth="1"/>
    <col min="9" max="9" width="12" style="9" customWidth="1"/>
    <col min="10" max="10" width="31.5703125" style="9" customWidth="1"/>
    <col min="11" max="11" width="19" style="9" customWidth="1"/>
    <col min="12" max="14" width="16.7109375" style="9" customWidth="1"/>
    <col min="15" max="15" width="16.28515625" style="9" customWidth="1"/>
    <col min="16" max="16" width="16.28515625" style="11" customWidth="1"/>
    <col min="17" max="17" width="16.28515625" style="9" customWidth="1"/>
    <col min="18" max="18" width="18.5703125" style="32" customWidth="1"/>
    <col min="19" max="23" width="13.140625" style="9" customWidth="1"/>
    <col min="24" max="40" width="12" customWidth="1"/>
    <col min="41" max="42" width="15.5703125" customWidth="1"/>
    <col min="43" max="43" width="20.140625" customWidth="1"/>
    <col min="44" max="49" width="13.28515625" customWidth="1"/>
    <col min="50" max="50" width="15.85546875" customWidth="1"/>
    <col min="51" max="51" width="16.7109375" customWidth="1"/>
    <col min="52" max="53" width="19.28515625" customWidth="1"/>
    <col min="54" max="56" width="18" customWidth="1"/>
    <col min="57" max="59" width="18" style="8" customWidth="1"/>
    <col min="60" max="60" width="18.5703125" style="8" customWidth="1"/>
    <col min="61" max="61" width="16.7109375" style="8" customWidth="1"/>
    <col min="62" max="65" width="14.42578125" style="8" customWidth="1"/>
    <col min="66" max="66" width="13.42578125" style="8" customWidth="1"/>
    <col min="67" max="73" width="15.42578125" style="8" customWidth="1"/>
    <col min="74" max="74" width="13.140625" style="8" customWidth="1"/>
    <col min="75" max="75" width="21.140625" style="8" customWidth="1"/>
    <col min="76" max="76" width="16.7109375" style="8" customWidth="1"/>
    <col min="77" max="80" width="14.42578125" style="8" customWidth="1"/>
    <col min="81" max="81" width="13.42578125" style="8" customWidth="1"/>
    <col min="82" max="88" width="15.42578125" style="8" customWidth="1"/>
    <col min="89" max="89" width="13.140625" style="8" customWidth="1"/>
    <col min="90" max="90" width="21.140625" style="8" customWidth="1"/>
    <col min="91" max="91" width="16.7109375" style="8" customWidth="1"/>
    <col min="92" max="95" width="14.42578125" style="8" customWidth="1"/>
    <col min="96" max="96" width="13.42578125" style="8" customWidth="1"/>
    <col min="97" max="103" width="15.42578125" style="8" customWidth="1"/>
    <col min="104" max="104" width="13.140625" style="8" customWidth="1"/>
    <col min="105" max="105" width="21.140625" style="8" customWidth="1"/>
    <col min="106" max="106" width="16.7109375" style="8" customWidth="1"/>
    <col min="107" max="110" width="14.42578125" style="8" customWidth="1"/>
    <col min="111" max="111" width="13.42578125" style="8" customWidth="1"/>
    <col min="112" max="118" width="15.42578125" style="8" customWidth="1"/>
    <col min="119" max="119" width="13.140625" style="8" customWidth="1"/>
    <col min="120" max="120" width="21.140625" style="8" customWidth="1"/>
    <col min="121" max="121" width="16.7109375" style="8" customWidth="1"/>
    <col min="122" max="125" width="14.42578125" style="8" customWidth="1"/>
    <col min="126" max="126" width="13.42578125" style="8" customWidth="1"/>
    <col min="127" max="133" width="15.42578125" style="8" customWidth="1"/>
    <col min="134" max="134" width="13.140625" style="8" customWidth="1"/>
    <col min="135" max="135" width="23.5703125" style="1" customWidth="1"/>
    <col min="136" max="136" width="21.28515625" style="1" customWidth="1"/>
    <col min="137" max="137" width="20.28515625" style="1" customWidth="1"/>
    <col min="138" max="138" width="21.5703125" style="1" customWidth="1"/>
    <col min="139" max="140" width="17.140625" style="1" customWidth="1"/>
    <col min="141" max="141" width="18.28515625" style="1" customWidth="1"/>
    <col min="142" max="142" width="15.85546875" style="2" customWidth="1"/>
    <col min="143" max="143" width="17.5703125" style="2" customWidth="1"/>
    <col min="144" max="144" width="20.140625" style="1" customWidth="1"/>
    <col min="145" max="145" width="20.28515625" style="1" customWidth="1"/>
    <col min="146" max="146" width="22.7109375" style="3" customWidth="1"/>
    <col min="147" max="147" width="16.28515625" style="3" customWidth="1"/>
    <col min="148" max="148" width="22" style="3" customWidth="1"/>
    <col min="149" max="149" width="15.85546875" style="3" customWidth="1"/>
    <col min="150" max="150" width="22.5703125" style="3" customWidth="1"/>
    <col min="151" max="151" width="28.28515625" style="3" customWidth="1"/>
    <col min="152" max="152" width="29.5703125" style="4" customWidth="1"/>
    <col min="153" max="153" width="23.28515625" style="4" customWidth="1"/>
    <col min="154" max="154" width="16.28515625" style="4" customWidth="1"/>
    <col min="155" max="156" width="18.7109375" style="4" customWidth="1"/>
    <col min="157" max="157" width="21.140625" style="4" customWidth="1"/>
    <col min="158" max="158" width="27.7109375" style="4" customWidth="1"/>
    <col min="159" max="159" width="18" style="4" customWidth="1"/>
    <col min="160" max="160" width="17.42578125" style="4" customWidth="1"/>
    <col min="161" max="161" width="27.7109375" style="4" customWidth="1"/>
    <col min="162" max="162" width="13" style="8" customWidth="1"/>
    <col min="163" max="163" width="13.42578125" style="8" customWidth="1"/>
    <col min="164" max="164" width="20" style="8" customWidth="1"/>
    <col min="165" max="166" width="16.28515625" style="8" customWidth="1"/>
    <col min="167" max="167" width="34.42578125" style="8" customWidth="1"/>
  </cols>
  <sheetData>
    <row r="1" spans="1:167" s="95" customFormat="1" ht="15.75" customHeight="1" thickBot="1" x14ac:dyDescent="0.3">
      <c r="A1" s="93"/>
      <c r="B1" s="94"/>
      <c r="D1" s="96"/>
      <c r="G1" s="96"/>
      <c r="H1" s="97"/>
      <c r="I1" s="96"/>
      <c r="J1" s="96"/>
      <c r="K1" s="96"/>
      <c r="L1" s="96"/>
      <c r="M1" s="96"/>
      <c r="N1" s="96"/>
      <c r="O1" s="96"/>
      <c r="P1" s="98"/>
      <c r="Q1" s="96"/>
      <c r="R1" s="96"/>
      <c r="S1" s="96"/>
      <c r="T1" s="96"/>
      <c r="U1" s="96"/>
      <c r="V1" s="96"/>
      <c r="W1" s="96"/>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100" t="s">
        <v>628</v>
      </c>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99"/>
      <c r="FG1" s="99"/>
      <c r="FH1" s="99"/>
      <c r="FI1" s="99"/>
      <c r="FJ1" s="99"/>
      <c r="FK1" s="99"/>
    </row>
    <row r="2" spans="1:167" s="142" customFormat="1" ht="15.75" customHeight="1" x14ac:dyDescent="0.25">
      <c r="A2" s="102" t="s">
        <v>0</v>
      </c>
      <c r="B2" s="103" t="s">
        <v>1</v>
      </c>
      <c r="C2" s="104" t="s">
        <v>1400</v>
      </c>
      <c r="D2" s="104" t="s">
        <v>926</v>
      </c>
      <c r="E2" s="104" t="s">
        <v>925</v>
      </c>
      <c r="F2" s="105" t="s">
        <v>7</v>
      </c>
      <c r="G2" s="106"/>
      <c r="H2" s="107" t="s">
        <v>3</v>
      </c>
      <c r="I2" s="108"/>
      <c r="J2" s="109"/>
      <c r="K2" s="110" t="s">
        <v>300</v>
      </c>
      <c r="L2" s="111"/>
      <c r="M2" s="111"/>
      <c r="N2" s="112"/>
      <c r="O2" s="113" t="s">
        <v>304</v>
      </c>
      <c r="P2" s="114"/>
      <c r="Q2" s="115"/>
      <c r="R2" s="116" t="s">
        <v>4</v>
      </c>
      <c r="S2" s="117" t="s">
        <v>308</v>
      </c>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9"/>
      <c r="BE2" s="117" t="s">
        <v>338</v>
      </c>
      <c r="BF2" s="118"/>
      <c r="BG2" s="119"/>
      <c r="BH2" s="120" t="s">
        <v>492</v>
      </c>
      <c r="BI2" s="120"/>
      <c r="BJ2" s="120"/>
      <c r="BK2" s="120"/>
      <c r="BL2" s="120"/>
      <c r="BM2" s="120"/>
      <c r="BN2" s="120"/>
      <c r="BO2" s="120"/>
      <c r="BP2" s="120"/>
      <c r="BQ2" s="120"/>
      <c r="BR2" s="120"/>
      <c r="BS2" s="120"/>
      <c r="BT2" s="120"/>
      <c r="BU2" s="120"/>
      <c r="BV2" s="120"/>
      <c r="BW2" s="121" t="s">
        <v>493</v>
      </c>
      <c r="BX2" s="122"/>
      <c r="BY2" s="122"/>
      <c r="BZ2" s="122"/>
      <c r="CA2" s="122"/>
      <c r="CB2" s="122"/>
      <c r="CC2" s="122"/>
      <c r="CD2" s="122"/>
      <c r="CE2" s="122"/>
      <c r="CF2" s="122"/>
      <c r="CG2" s="122"/>
      <c r="CH2" s="122"/>
      <c r="CI2" s="122"/>
      <c r="CJ2" s="122"/>
      <c r="CK2" s="123"/>
      <c r="CL2" s="113" t="s">
        <v>591</v>
      </c>
      <c r="CM2" s="114"/>
      <c r="CN2" s="114"/>
      <c r="CO2" s="114"/>
      <c r="CP2" s="114"/>
      <c r="CQ2" s="114"/>
      <c r="CR2" s="114"/>
      <c r="CS2" s="114"/>
      <c r="CT2" s="114"/>
      <c r="CU2" s="114"/>
      <c r="CV2" s="114"/>
      <c r="CW2" s="114"/>
      <c r="CX2" s="114"/>
      <c r="CY2" s="114"/>
      <c r="CZ2" s="115"/>
      <c r="DA2" s="124" t="s">
        <v>1169</v>
      </c>
      <c r="DB2" s="125"/>
      <c r="DC2" s="125"/>
      <c r="DD2" s="125"/>
      <c r="DE2" s="125"/>
      <c r="DF2" s="125"/>
      <c r="DG2" s="125"/>
      <c r="DH2" s="125"/>
      <c r="DI2" s="125"/>
      <c r="DJ2" s="125"/>
      <c r="DK2" s="125"/>
      <c r="DL2" s="125"/>
      <c r="DM2" s="125"/>
      <c r="DN2" s="125"/>
      <c r="DO2" s="126"/>
      <c r="DP2" s="107" t="s">
        <v>1170</v>
      </c>
      <c r="DQ2" s="108"/>
      <c r="DR2" s="108"/>
      <c r="DS2" s="108"/>
      <c r="DT2" s="108"/>
      <c r="DU2" s="108"/>
      <c r="DV2" s="108"/>
      <c r="DW2" s="108"/>
      <c r="DX2" s="108"/>
      <c r="DY2" s="108"/>
      <c r="DZ2" s="108"/>
      <c r="EA2" s="108"/>
      <c r="EB2" s="108"/>
      <c r="EC2" s="108"/>
      <c r="ED2" s="109"/>
      <c r="EE2" s="127" t="s">
        <v>350</v>
      </c>
      <c r="EF2" s="128"/>
      <c r="EG2" s="128"/>
      <c r="EH2" s="128"/>
      <c r="EI2" s="128"/>
      <c r="EJ2" s="128"/>
      <c r="EK2" s="128"/>
      <c r="EL2" s="128"/>
      <c r="EM2" s="128"/>
      <c r="EN2" s="128"/>
      <c r="EO2" s="129"/>
      <c r="EP2" s="130" t="s">
        <v>353</v>
      </c>
      <c r="EQ2" s="130"/>
      <c r="ER2" s="130"/>
      <c r="ES2" s="130"/>
      <c r="ET2" s="131"/>
      <c r="EU2" s="132" t="s">
        <v>357</v>
      </c>
      <c r="EV2" s="133" t="s">
        <v>356</v>
      </c>
      <c r="EW2" s="134" t="s">
        <v>355</v>
      </c>
      <c r="EX2" s="135"/>
      <c r="EY2" s="135"/>
      <c r="EZ2" s="135"/>
      <c r="FA2" s="135"/>
      <c r="FB2" s="136"/>
      <c r="FC2" s="137" t="s">
        <v>572</v>
      </c>
      <c r="FD2" s="138"/>
      <c r="FE2" s="139"/>
      <c r="FF2" s="140" t="s">
        <v>295</v>
      </c>
      <c r="FG2" s="141"/>
      <c r="FH2" s="141"/>
      <c r="FI2" s="141"/>
      <c r="FJ2" s="141"/>
      <c r="FK2" s="141"/>
    </row>
    <row r="3" spans="1:167" s="95" customFormat="1" ht="75" x14ac:dyDescent="0.25">
      <c r="A3" s="102"/>
      <c r="B3" s="103"/>
      <c r="C3" s="104"/>
      <c r="D3" s="104"/>
      <c r="E3" s="104"/>
      <c r="F3" s="143" t="s">
        <v>5</v>
      </c>
      <c r="G3" s="144" t="s">
        <v>6</v>
      </c>
      <c r="H3" s="145" t="s">
        <v>2</v>
      </c>
      <c r="I3" s="146" t="s">
        <v>31</v>
      </c>
      <c r="J3" s="147" t="s">
        <v>296</v>
      </c>
      <c r="K3" s="148" t="s">
        <v>342</v>
      </c>
      <c r="L3" s="148" t="s">
        <v>299</v>
      </c>
      <c r="M3" s="148" t="s">
        <v>299</v>
      </c>
      <c r="N3" s="148" t="s">
        <v>299</v>
      </c>
      <c r="O3" s="149" t="s">
        <v>305</v>
      </c>
      <c r="P3" s="150" t="s">
        <v>309</v>
      </c>
      <c r="Q3" s="151" t="s">
        <v>306</v>
      </c>
      <c r="R3" s="152" t="s">
        <v>4</v>
      </c>
      <c r="S3" s="153" t="s">
        <v>381</v>
      </c>
      <c r="T3" s="154" t="s">
        <v>1115</v>
      </c>
      <c r="U3" s="154" t="s">
        <v>291</v>
      </c>
      <c r="V3" s="154" t="s">
        <v>436</v>
      </c>
      <c r="W3" s="154" t="s">
        <v>437</v>
      </c>
      <c r="X3" s="154" t="s">
        <v>327</v>
      </c>
      <c r="Y3" s="154" t="s">
        <v>284</v>
      </c>
      <c r="Z3" s="154" t="s">
        <v>1123</v>
      </c>
      <c r="AA3" s="154" t="s">
        <v>285</v>
      </c>
      <c r="AB3" s="154" t="s">
        <v>1292</v>
      </c>
      <c r="AC3" s="154" t="s">
        <v>444</v>
      </c>
      <c r="AD3" s="154" t="s">
        <v>445</v>
      </c>
      <c r="AE3" s="154" t="s">
        <v>446</v>
      </c>
      <c r="AF3" s="154" t="s">
        <v>447</v>
      </c>
      <c r="AG3" s="154" t="s">
        <v>448</v>
      </c>
      <c r="AH3" s="154" t="s">
        <v>449</v>
      </c>
      <c r="AI3" s="154" t="s">
        <v>450</v>
      </c>
      <c r="AJ3" s="154" t="s">
        <v>453</v>
      </c>
      <c r="AK3" s="154" t="s">
        <v>455</v>
      </c>
      <c r="AL3" s="154" t="s">
        <v>594</v>
      </c>
      <c r="AM3" s="154" t="s">
        <v>616</v>
      </c>
      <c r="AN3" s="154" t="s">
        <v>617</v>
      </c>
      <c r="AO3" s="154" t="s">
        <v>456</v>
      </c>
      <c r="AP3" s="154" t="s">
        <v>612</v>
      </c>
      <c r="AQ3" s="154" t="s">
        <v>340</v>
      </c>
      <c r="AR3" s="154" t="s">
        <v>324</v>
      </c>
      <c r="AS3" s="154" t="s">
        <v>598</v>
      </c>
      <c r="AT3" s="154" t="s">
        <v>384</v>
      </c>
      <c r="AU3" s="154" t="s">
        <v>485</v>
      </c>
      <c r="AV3" s="154" t="s">
        <v>386</v>
      </c>
      <c r="AW3" s="154" t="s">
        <v>488</v>
      </c>
      <c r="AX3" s="154" t="s">
        <v>405</v>
      </c>
      <c r="AY3" s="154" t="s">
        <v>402</v>
      </c>
      <c r="AZ3" s="154" t="s">
        <v>491</v>
      </c>
      <c r="BA3" s="154" t="s">
        <v>490</v>
      </c>
      <c r="BB3" s="154" t="s">
        <v>495</v>
      </c>
      <c r="BC3" s="154" t="s">
        <v>1259</v>
      </c>
      <c r="BD3" s="155" t="s">
        <v>352</v>
      </c>
      <c r="BE3" s="153" t="s">
        <v>347</v>
      </c>
      <c r="BF3" s="154" t="s">
        <v>348</v>
      </c>
      <c r="BG3" s="155" t="s">
        <v>349</v>
      </c>
      <c r="BH3" s="156" t="s">
        <v>534</v>
      </c>
      <c r="BI3" s="156" t="s">
        <v>507</v>
      </c>
      <c r="BJ3" s="156" t="s">
        <v>498</v>
      </c>
      <c r="BK3" s="156" t="s">
        <v>499</v>
      </c>
      <c r="BL3" s="156" t="s">
        <v>502</v>
      </c>
      <c r="BM3" s="156" t="s">
        <v>503</v>
      </c>
      <c r="BN3" s="156" t="s">
        <v>504</v>
      </c>
      <c r="BO3" s="156" t="s">
        <v>505</v>
      </c>
      <c r="BP3" s="156" t="s">
        <v>509</v>
      </c>
      <c r="BQ3" s="156" t="s">
        <v>510</v>
      </c>
      <c r="BR3" s="156" t="s">
        <v>513</v>
      </c>
      <c r="BS3" s="156" t="s">
        <v>516</v>
      </c>
      <c r="BT3" s="156" t="s">
        <v>518</v>
      </c>
      <c r="BU3" s="156" t="s">
        <v>517</v>
      </c>
      <c r="BV3" s="156" t="s">
        <v>1</v>
      </c>
      <c r="BW3" s="157" t="s">
        <v>534</v>
      </c>
      <c r="BX3" s="158" t="s">
        <v>507</v>
      </c>
      <c r="BY3" s="158" t="s">
        <v>498</v>
      </c>
      <c r="BZ3" s="158" t="s">
        <v>499</v>
      </c>
      <c r="CA3" s="158" t="s">
        <v>502</v>
      </c>
      <c r="CB3" s="158" t="s">
        <v>503</v>
      </c>
      <c r="CC3" s="158" t="s">
        <v>504</v>
      </c>
      <c r="CD3" s="158" t="s">
        <v>505</v>
      </c>
      <c r="CE3" s="158" t="s">
        <v>509</v>
      </c>
      <c r="CF3" s="158" t="s">
        <v>510</v>
      </c>
      <c r="CG3" s="158" t="s">
        <v>513</v>
      </c>
      <c r="CH3" s="158" t="s">
        <v>516</v>
      </c>
      <c r="CI3" s="158" t="s">
        <v>518</v>
      </c>
      <c r="CJ3" s="158" t="s">
        <v>517</v>
      </c>
      <c r="CK3" s="159" t="s">
        <v>1</v>
      </c>
      <c r="CL3" s="149" t="s">
        <v>534</v>
      </c>
      <c r="CM3" s="150" t="s">
        <v>507</v>
      </c>
      <c r="CN3" s="150" t="s">
        <v>498</v>
      </c>
      <c r="CO3" s="150" t="s">
        <v>499</v>
      </c>
      <c r="CP3" s="150" t="s">
        <v>502</v>
      </c>
      <c r="CQ3" s="150" t="s">
        <v>503</v>
      </c>
      <c r="CR3" s="150" t="s">
        <v>504</v>
      </c>
      <c r="CS3" s="150" t="s">
        <v>505</v>
      </c>
      <c r="CT3" s="150" t="s">
        <v>509</v>
      </c>
      <c r="CU3" s="150" t="s">
        <v>510</v>
      </c>
      <c r="CV3" s="150" t="s">
        <v>513</v>
      </c>
      <c r="CW3" s="150" t="s">
        <v>516</v>
      </c>
      <c r="CX3" s="150" t="s">
        <v>518</v>
      </c>
      <c r="CY3" s="150" t="s">
        <v>517</v>
      </c>
      <c r="CZ3" s="151" t="s">
        <v>1</v>
      </c>
      <c r="DA3" s="160" t="s">
        <v>534</v>
      </c>
      <c r="DB3" s="161" t="s">
        <v>507</v>
      </c>
      <c r="DC3" s="161" t="s">
        <v>498</v>
      </c>
      <c r="DD3" s="161" t="s">
        <v>499</v>
      </c>
      <c r="DE3" s="161" t="s">
        <v>502</v>
      </c>
      <c r="DF3" s="161" t="s">
        <v>503</v>
      </c>
      <c r="DG3" s="161" t="s">
        <v>504</v>
      </c>
      <c r="DH3" s="161" t="s">
        <v>505</v>
      </c>
      <c r="DI3" s="161" t="s">
        <v>509</v>
      </c>
      <c r="DJ3" s="161" t="s">
        <v>510</v>
      </c>
      <c r="DK3" s="161" t="s">
        <v>513</v>
      </c>
      <c r="DL3" s="161" t="s">
        <v>516</v>
      </c>
      <c r="DM3" s="161" t="s">
        <v>518</v>
      </c>
      <c r="DN3" s="161" t="s">
        <v>517</v>
      </c>
      <c r="DO3" s="162" t="s">
        <v>1</v>
      </c>
      <c r="DP3" s="163" t="s">
        <v>534</v>
      </c>
      <c r="DQ3" s="146" t="s">
        <v>507</v>
      </c>
      <c r="DR3" s="146" t="s">
        <v>498</v>
      </c>
      <c r="DS3" s="146" t="s">
        <v>499</v>
      </c>
      <c r="DT3" s="146" t="s">
        <v>502</v>
      </c>
      <c r="DU3" s="146" t="s">
        <v>503</v>
      </c>
      <c r="DV3" s="146" t="s">
        <v>504</v>
      </c>
      <c r="DW3" s="146" t="s">
        <v>505</v>
      </c>
      <c r="DX3" s="146" t="s">
        <v>509</v>
      </c>
      <c r="DY3" s="146" t="s">
        <v>510</v>
      </c>
      <c r="DZ3" s="146" t="s">
        <v>513</v>
      </c>
      <c r="EA3" s="146" t="s">
        <v>516</v>
      </c>
      <c r="EB3" s="146" t="s">
        <v>518</v>
      </c>
      <c r="EC3" s="146" t="s">
        <v>517</v>
      </c>
      <c r="ED3" s="147" t="s">
        <v>1</v>
      </c>
      <c r="EE3" s="164" t="s">
        <v>360</v>
      </c>
      <c r="EF3" s="165" t="s">
        <v>789</v>
      </c>
      <c r="EG3" s="166" t="s">
        <v>558</v>
      </c>
      <c r="EH3" s="166" t="s">
        <v>555</v>
      </c>
      <c r="EI3" s="166" t="s">
        <v>556</v>
      </c>
      <c r="EJ3" s="166" t="s">
        <v>790</v>
      </c>
      <c r="EK3" s="166" t="s">
        <v>354</v>
      </c>
      <c r="EL3" s="166" t="s">
        <v>553</v>
      </c>
      <c r="EM3" s="166" t="s">
        <v>557</v>
      </c>
      <c r="EN3" s="167" t="s">
        <v>351</v>
      </c>
      <c r="EO3" s="168" t="s">
        <v>791</v>
      </c>
      <c r="EP3" s="169" t="s">
        <v>822</v>
      </c>
      <c r="EQ3" s="169" t="s">
        <v>559</v>
      </c>
      <c r="ER3" s="169" t="s">
        <v>560</v>
      </c>
      <c r="ES3" s="169" t="s">
        <v>567</v>
      </c>
      <c r="ET3" s="170" t="s">
        <v>791</v>
      </c>
      <c r="EU3" s="171" t="s">
        <v>792</v>
      </c>
      <c r="EV3" s="172" t="s">
        <v>796</v>
      </c>
      <c r="EW3" s="173" t="s">
        <v>568</v>
      </c>
      <c r="EX3" s="174" t="s">
        <v>569</v>
      </c>
      <c r="EY3" s="175" t="s">
        <v>570</v>
      </c>
      <c r="EZ3" s="176" t="s">
        <v>571</v>
      </c>
      <c r="FA3" s="177" t="s">
        <v>359</v>
      </c>
      <c r="FB3" s="177" t="s">
        <v>791</v>
      </c>
      <c r="FC3" s="178" t="s">
        <v>573</v>
      </c>
      <c r="FD3" s="179" t="s">
        <v>574</v>
      </c>
      <c r="FE3" s="180" t="s">
        <v>575</v>
      </c>
      <c r="FF3" s="181" t="s">
        <v>294</v>
      </c>
      <c r="FG3" s="182" t="s">
        <v>313</v>
      </c>
      <c r="FH3" s="183" t="s">
        <v>319</v>
      </c>
      <c r="FI3" s="184" t="s">
        <v>317</v>
      </c>
      <c r="FJ3" s="184" t="s">
        <v>335</v>
      </c>
      <c r="FK3" s="185" t="s">
        <v>339</v>
      </c>
    </row>
    <row r="4" spans="1:167" s="6" customFormat="1" ht="10.5" customHeight="1" x14ac:dyDescent="0.25">
      <c r="A4" s="30" t="s">
        <v>10</v>
      </c>
      <c r="B4" s="29" t="s">
        <v>11</v>
      </c>
      <c r="C4" s="7" t="s">
        <v>29</v>
      </c>
      <c r="D4" s="12" t="s">
        <v>30</v>
      </c>
      <c r="E4" s="7" t="s">
        <v>12</v>
      </c>
      <c r="F4" s="15" t="s">
        <v>13</v>
      </c>
      <c r="G4" s="18" t="s">
        <v>14</v>
      </c>
      <c r="H4" s="26" t="s">
        <v>16</v>
      </c>
      <c r="I4" s="12" t="s">
        <v>283</v>
      </c>
      <c r="J4" s="18" t="s">
        <v>17</v>
      </c>
      <c r="K4" s="12" t="s">
        <v>298</v>
      </c>
      <c r="L4" s="12" t="s">
        <v>297</v>
      </c>
      <c r="M4" s="12" t="s">
        <v>432</v>
      </c>
      <c r="N4" s="12" t="s">
        <v>431</v>
      </c>
      <c r="O4" s="17" t="s">
        <v>303</v>
      </c>
      <c r="P4" s="12" t="s">
        <v>302</v>
      </c>
      <c r="Q4" s="18" t="s">
        <v>301</v>
      </c>
      <c r="R4" s="18" t="s">
        <v>307</v>
      </c>
      <c r="S4" s="17" t="s">
        <v>19</v>
      </c>
      <c r="T4" s="12" t="s">
        <v>380</v>
      </c>
      <c r="U4" s="12" t="s">
        <v>323</v>
      </c>
      <c r="V4" s="12" t="s">
        <v>435</v>
      </c>
      <c r="W4" s="12" t="s">
        <v>434</v>
      </c>
      <c r="X4" s="7" t="s">
        <v>20</v>
      </c>
      <c r="Y4" s="7" t="s">
        <v>21</v>
      </c>
      <c r="Z4" s="7" t="s">
        <v>1122</v>
      </c>
      <c r="AA4" s="7" t="s">
        <v>22</v>
      </c>
      <c r="AB4" s="7" t="s">
        <v>1291</v>
      </c>
      <c r="AC4" s="7" t="s">
        <v>341</v>
      </c>
      <c r="AD4" s="7" t="s">
        <v>442</v>
      </c>
      <c r="AE4" s="7" t="s">
        <v>443</v>
      </c>
      <c r="AF4" s="7" t="s">
        <v>440</v>
      </c>
      <c r="AG4" s="7" t="s">
        <v>441</v>
      </c>
      <c r="AH4" s="7" t="s">
        <v>438</v>
      </c>
      <c r="AI4" s="7" t="s">
        <v>439</v>
      </c>
      <c r="AJ4" s="7" t="s">
        <v>452</v>
      </c>
      <c r="AK4" s="7" t="s">
        <v>451</v>
      </c>
      <c r="AL4" s="7" t="s">
        <v>593</v>
      </c>
      <c r="AM4" s="7" t="s">
        <v>614</v>
      </c>
      <c r="AN4" s="7" t="s">
        <v>615</v>
      </c>
      <c r="AO4" s="7" t="s">
        <v>454</v>
      </c>
      <c r="AP4" s="7" t="s">
        <v>611</v>
      </c>
      <c r="AQ4" s="7" t="s">
        <v>23</v>
      </c>
      <c r="AR4" s="7" t="s">
        <v>394</v>
      </c>
      <c r="AS4" s="7" t="s">
        <v>597</v>
      </c>
      <c r="AT4" s="7" t="s">
        <v>483</v>
      </c>
      <c r="AU4" s="7" t="s">
        <v>484</v>
      </c>
      <c r="AV4" s="7" t="s">
        <v>487</v>
      </c>
      <c r="AW4" s="7" t="s">
        <v>486</v>
      </c>
      <c r="AX4" s="7" t="s">
        <v>404</v>
      </c>
      <c r="AY4" s="7" t="s">
        <v>395</v>
      </c>
      <c r="AZ4" s="7" t="s">
        <v>489</v>
      </c>
      <c r="BA4" s="7" t="s">
        <v>315</v>
      </c>
      <c r="BB4" s="7" t="s">
        <v>18</v>
      </c>
      <c r="BC4" s="7" t="s">
        <v>618</v>
      </c>
      <c r="BD4" s="16" t="s">
        <v>595</v>
      </c>
      <c r="BE4" s="15" t="s">
        <v>336</v>
      </c>
      <c r="BF4" s="7" t="s">
        <v>337</v>
      </c>
      <c r="BG4" s="16" t="s">
        <v>312</v>
      </c>
      <c r="BH4" s="12" t="s">
        <v>311</v>
      </c>
      <c r="BI4" s="7" t="s">
        <v>310</v>
      </c>
      <c r="BJ4" s="7" t="s">
        <v>496</v>
      </c>
      <c r="BK4" s="7" t="s">
        <v>497</v>
      </c>
      <c r="BL4" s="7" t="s">
        <v>500</v>
      </c>
      <c r="BM4" s="7" t="s">
        <v>501</v>
      </c>
      <c r="BN4" s="7" t="s">
        <v>24</v>
      </c>
      <c r="BO4" s="7" t="s">
        <v>321</v>
      </c>
      <c r="BP4" s="7" t="s">
        <v>508</v>
      </c>
      <c r="BQ4" s="7" t="s">
        <v>506</v>
      </c>
      <c r="BR4" s="7" t="s">
        <v>512</v>
      </c>
      <c r="BS4" s="7" t="s">
        <v>514</v>
      </c>
      <c r="BT4" s="7" t="s">
        <v>515</v>
      </c>
      <c r="BU4" s="7" t="s">
        <v>511</v>
      </c>
      <c r="BV4" s="7" t="s">
        <v>333</v>
      </c>
      <c r="BW4" s="17" t="s">
        <v>519</v>
      </c>
      <c r="BX4" s="7" t="s">
        <v>520</v>
      </c>
      <c r="BY4" s="7" t="s">
        <v>521</v>
      </c>
      <c r="BZ4" s="7" t="s">
        <v>522</v>
      </c>
      <c r="CA4" s="7" t="s">
        <v>523</v>
      </c>
      <c r="CB4" s="7" t="s">
        <v>524</v>
      </c>
      <c r="CC4" s="7" t="s">
        <v>525</v>
      </c>
      <c r="CD4" s="7" t="s">
        <v>526</v>
      </c>
      <c r="CE4" s="7" t="s">
        <v>527</v>
      </c>
      <c r="CF4" s="7" t="s">
        <v>528</v>
      </c>
      <c r="CG4" s="7" t="s">
        <v>529</v>
      </c>
      <c r="CH4" s="7" t="s">
        <v>530</v>
      </c>
      <c r="CI4" s="7" t="s">
        <v>531</v>
      </c>
      <c r="CJ4" s="7" t="s">
        <v>532</v>
      </c>
      <c r="CK4" s="16" t="s">
        <v>533</v>
      </c>
      <c r="CL4" s="17" t="s">
        <v>576</v>
      </c>
      <c r="CM4" s="7" t="s">
        <v>577</v>
      </c>
      <c r="CN4" s="7" t="s">
        <v>578</v>
      </c>
      <c r="CO4" s="7" t="s">
        <v>579</v>
      </c>
      <c r="CP4" s="7" t="s">
        <v>580</v>
      </c>
      <c r="CQ4" s="7" t="s">
        <v>581</v>
      </c>
      <c r="CR4" s="7" t="s">
        <v>582</v>
      </c>
      <c r="CS4" s="7" t="s">
        <v>583</v>
      </c>
      <c r="CT4" s="7" t="s">
        <v>584</v>
      </c>
      <c r="CU4" s="7" t="s">
        <v>585</v>
      </c>
      <c r="CV4" s="7" t="s">
        <v>586</v>
      </c>
      <c r="CW4" s="7" t="s">
        <v>587</v>
      </c>
      <c r="CX4" s="7" t="s">
        <v>588</v>
      </c>
      <c r="CY4" s="7" t="s">
        <v>589</v>
      </c>
      <c r="CZ4" s="16" t="s">
        <v>590</v>
      </c>
      <c r="DA4" s="17" t="s">
        <v>1139</v>
      </c>
      <c r="DB4" s="7" t="s">
        <v>1140</v>
      </c>
      <c r="DC4" s="7" t="s">
        <v>1141</v>
      </c>
      <c r="DD4" s="7" t="s">
        <v>1142</v>
      </c>
      <c r="DE4" s="7" t="s">
        <v>1143</v>
      </c>
      <c r="DF4" s="7" t="s">
        <v>1144</v>
      </c>
      <c r="DG4" s="7" t="s">
        <v>1145</v>
      </c>
      <c r="DH4" s="7" t="s">
        <v>1146</v>
      </c>
      <c r="DI4" s="7" t="s">
        <v>1147</v>
      </c>
      <c r="DJ4" s="7" t="s">
        <v>1148</v>
      </c>
      <c r="DK4" s="7" t="s">
        <v>1149</v>
      </c>
      <c r="DL4" s="7" t="s">
        <v>1150</v>
      </c>
      <c r="DM4" s="7" t="s">
        <v>1151</v>
      </c>
      <c r="DN4" s="7" t="s">
        <v>1152</v>
      </c>
      <c r="DO4" s="16" t="s">
        <v>1153</v>
      </c>
      <c r="DP4" s="17" t="s">
        <v>1154</v>
      </c>
      <c r="DQ4" s="7" t="s">
        <v>1155</v>
      </c>
      <c r="DR4" s="7" t="s">
        <v>1156</v>
      </c>
      <c r="DS4" s="7" t="s">
        <v>1157</v>
      </c>
      <c r="DT4" s="7" t="s">
        <v>1158</v>
      </c>
      <c r="DU4" s="7" t="s">
        <v>1159</v>
      </c>
      <c r="DV4" s="7" t="s">
        <v>1160</v>
      </c>
      <c r="DW4" s="7" t="s">
        <v>1161</v>
      </c>
      <c r="DX4" s="7" t="s">
        <v>1162</v>
      </c>
      <c r="DY4" s="7" t="s">
        <v>1163</v>
      </c>
      <c r="DZ4" s="7" t="s">
        <v>1164</v>
      </c>
      <c r="EA4" s="7" t="s">
        <v>1165</v>
      </c>
      <c r="EB4" s="7" t="s">
        <v>1166</v>
      </c>
      <c r="EC4" s="7" t="s">
        <v>1167</v>
      </c>
      <c r="ED4" s="16" t="s">
        <v>1168</v>
      </c>
      <c r="EE4" s="21" t="s">
        <v>927</v>
      </c>
      <c r="EF4" s="21" t="s">
        <v>928</v>
      </c>
      <c r="EG4" s="19" t="s">
        <v>929</v>
      </c>
      <c r="EH4" s="19" t="s">
        <v>930</v>
      </c>
      <c r="EI4" s="19" t="s">
        <v>931</v>
      </c>
      <c r="EJ4" s="19" t="s">
        <v>932</v>
      </c>
      <c r="EK4" s="19" t="s">
        <v>933</v>
      </c>
      <c r="EL4" s="19" t="s">
        <v>934</v>
      </c>
      <c r="EM4" s="19" t="s">
        <v>935</v>
      </c>
      <c r="EN4" s="19" t="s">
        <v>936</v>
      </c>
      <c r="EO4" s="19" t="s">
        <v>937</v>
      </c>
      <c r="EP4" s="19" t="s">
        <v>938</v>
      </c>
      <c r="EQ4" s="19" t="s">
        <v>939</v>
      </c>
      <c r="ER4" s="19" t="s">
        <v>535</v>
      </c>
      <c r="ES4" s="19" t="s">
        <v>940</v>
      </c>
      <c r="ET4" s="19" t="s">
        <v>536</v>
      </c>
      <c r="EU4" s="19" t="s">
        <v>537</v>
      </c>
      <c r="EV4" s="19" t="s">
        <v>538</v>
      </c>
      <c r="EW4" s="20" t="s">
        <v>539</v>
      </c>
      <c r="EX4" s="19" t="s">
        <v>941</v>
      </c>
      <c r="EY4" s="19" t="s">
        <v>540</v>
      </c>
      <c r="EZ4" s="19" t="s">
        <v>942</v>
      </c>
      <c r="FA4" s="19" t="s">
        <v>494</v>
      </c>
      <c r="FB4" s="19" t="s">
        <v>541</v>
      </c>
      <c r="FC4" s="20" t="s">
        <v>943</v>
      </c>
      <c r="FD4" s="19" t="s">
        <v>944</v>
      </c>
      <c r="FE4" s="22" t="s">
        <v>945</v>
      </c>
      <c r="FF4" s="15" t="s">
        <v>25</v>
      </c>
      <c r="FG4" s="7" t="s">
        <v>26</v>
      </c>
      <c r="FH4" s="7" t="s">
        <v>27</v>
      </c>
      <c r="FI4" s="7" t="s">
        <v>28</v>
      </c>
      <c r="FJ4" s="7" t="s">
        <v>318</v>
      </c>
      <c r="FK4" s="7" t="s">
        <v>329</v>
      </c>
    </row>
    <row r="5" spans="1:167" ht="15" customHeight="1" x14ac:dyDescent="0.25">
      <c r="A5" s="51" t="s">
        <v>1214</v>
      </c>
      <c r="B5" s="52" t="s">
        <v>1243</v>
      </c>
      <c r="C5" s="53" t="s">
        <v>1240</v>
      </c>
      <c r="D5" s="54" t="s">
        <v>344</v>
      </c>
      <c r="E5" s="55" t="s">
        <v>344</v>
      </c>
      <c r="F5" s="56" t="s">
        <v>325</v>
      </c>
      <c r="G5" s="57" t="s">
        <v>607</v>
      </c>
      <c r="H5" s="58" t="s">
        <v>266</v>
      </c>
      <c r="I5" s="59">
        <v>1993</v>
      </c>
      <c r="J5" s="57" t="s">
        <v>1255</v>
      </c>
      <c r="K5" s="60" t="s">
        <v>1254</v>
      </c>
      <c r="L5" s="60" t="s">
        <v>385</v>
      </c>
      <c r="M5" s="60" t="s">
        <v>389</v>
      </c>
      <c r="N5" s="61" t="s">
        <v>1464</v>
      </c>
      <c r="O5" s="62">
        <v>18</v>
      </c>
      <c r="P5" s="60" t="s">
        <v>1254</v>
      </c>
      <c r="Q5" s="61" t="s">
        <v>1254</v>
      </c>
      <c r="R5" s="63">
        <v>47</v>
      </c>
      <c r="S5" s="62" t="s">
        <v>382</v>
      </c>
      <c r="T5" s="60" t="s">
        <v>433</v>
      </c>
      <c r="U5" s="64">
        <v>34</v>
      </c>
      <c r="V5" s="60">
        <v>20</v>
      </c>
      <c r="W5" s="60">
        <v>67</v>
      </c>
      <c r="X5" s="60">
        <v>40.4</v>
      </c>
      <c r="Y5" s="60" t="s">
        <v>382</v>
      </c>
      <c r="Z5" s="60" t="s">
        <v>382</v>
      </c>
      <c r="AA5" s="60" t="s">
        <v>382</v>
      </c>
      <c r="AB5" s="60" t="s">
        <v>87</v>
      </c>
      <c r="AC5" s="60" t="s">
        <v>382</v>
      </c>
      <c r="AD5" s="60" t="s">
        <v>382</v>
      </c>
      <c r="AE5" s="60" t="s">
        <v>382</v>
      </c>
      <c r="AF5" s="60" t="s">
        <v>382</v>
      </c>
      <c r="AG5" s="60" t="s">
        <v>382</v>
      </c>
      <c r="AH5" s="60" t="s">
        <v>382</v>
      </c>
      <c r="AI5" s="60" t="s">
        <v>382</v>
      </c>
      <c r="AJ5" s="60" t="s">
        <v>382</v>
      </c>
      <c r="AK5" s="60" t="s">
        <v>382</v>
      </c>
      <c r="AL5" s="60" t="s">
        <v>382</v>
      </c>
      <c r="AM5" s="60" t="s">
        <v>382</v>
      </c>
      <c r="AN5" s="60" t="s">
        <v>382</v>
      </c>
      <c r="AO5" s="60" t="s">
        <v>382</v>
      </c>
      <c r="AP5" s="60" t="s">
        <v>87</v>
      </c>
      <c r="AQ5" s="60" t="s">
        <v>1256</v>
      </c>
      <c r="AR5" s="60" t="s">
        <v>393</v>
      </c>
      <c r="AS5" s="60" t="s">
        <v>1254</v>
      </c>
      <c r="AT5" s="60">
        <v>63</v>
      </c>
      <c r="AU5" s="60">
        <v>37</v>
      </c>
      <c r="AV5" s="64">
        <v>0</v>
      </c>
      <c r="AW5" s="60">
        <v>0</v>
      </c>
      <c r="AX5" s="60" t="s">
        <v>343</v>
      </c>
      <c r="AY5" s="60" t="s">
        <v>390</v>
      </c>
      <c r="AZ5" s="60" t="s">
        <v>1257</v>
      </c>
      <c r="BA5" s="60" t="s">
        <v>1258</v>
      </c>
      <c r="BB5" s="60" t="s">
        <v>382</v>
      </c>
      <c r="BC5" s="60" t="s">
        <v>382</v>
      </c>
      <c r="BD5" s="61" t="s">
        <v>1254</v>
      </c>
      <c r="BE5" s="62">
        <v>2</v>
      </c>
      <c r="BF5" s="60" t="s">
        <v>1178</v>
      </c>
      <c r="BG5" s="61" t="s">
        <v>87</v>
      </c>
      <c r="BH5" s="65" t="s">
        <v>1244</v>
      </c>
      <c r="BI5" s="53" t="s">
        <v>1268</v>
      </c>
      <c r="BJ5" s="53" t="s">
        <v>1178</v>
      </c>
      <c r="BK5" s="53" t="s">
        <v>87</v>
      </c>
      <c r="BL5" s="53" t="s">
        <v>382</v>
      </c>
      <c r="BM5" s="53" t="s">
        <v>382</v>
      </c>
      <c r="BN5" s="66" t="s">
        <v>382</v>
      </c>
      <c r="BO5" s="66">
        <v>2</v>
      </c>
      <c r="BP5" s="66" t="s">
        <v>382</v>
      </c>
      <c r="BQ5" s="66" t="s">
        <v>382</v>
      </c>
      <c r="BR5" s="66" t="s">
        <v>1272</v>
      </c>
      <c r="BS5" s="66" t="s">
        <v>87</v>
      </c>
      <c r="BT5" s="66" t="s">
        <v>1269</v>
      </c>
      <c r="BU5" s="66" t="s">
        <v>1465</v>
      </c>
      <c r="BV5" s="67" t="s">
        <v>1270</v>
      </c>
      <c r="BW5" s="62" t="s">
        <v>1253</v>
      </c>
      <c r="BX5" s="53" t="s">
        <v>1267</v>
      </c>
      <c r="BY5" s="53" t="s">
        <v>1178</v>
      </c>
      <c r="BZ5" s="53" t="s">
        <v>87</v>
      </c>
      <c r="CA5" s="53" t="s">
        <v>382</v>
      </c>
      <c r="CB5" s="53" t="s">
        <v>382</v>
      </c>
      <c r="CC5" s="66" t="s">
        <v>382</v>
      </c>
      <c r="CD5" s="66" t="s">
        <v>1273</v>
      </c>
      <c r="CE5" s="66" t="s">
        <v>382</v>
      </c>
      <c r="CF5" s="66" t="s">
        <v>382</v>
      </c>
      <c r="CG5" s="66" t="s">
        <v>1272</v>
      </c>
      <c r="CH5" s="66" t="s">
        <v>87</v>
      </c>
      <c r="CI5" s="66" t="s">
        <v>1269</v>
      </c>
      <c r="CJ5" s="53"/>
      <c r="CK5" s="53" t="s">
        <v>1271</v>
      </c>
      <c r="CL5" s="62" t="s">
        <v>87</v>
      </c>
      <c r="CM5" s="53" t="s">
        <v>87</v>
      </c>
      <c r="CN5" s="53" t="s">
        <v>87</v>
      </c>
      <c r="CO5" s="53" t="s">
        <v>87</v>
      </c>
      <c r="CP5" s="53" t="s">
        <v>87</v>
      </c>
      <c r="CQ5" s="53" t="s">
        <v>87</v>
      </c>
      <c r="CR5" s="53" t="s">
        <v>87</v>
      </c>
      <c r="CS5" s="53" t="s">
        <v>87</v>
      </c>
      <c r="CT5" s="53" t="s">
        <v>87</v>
      </c>
      <c r="CU5" s="66" t="s">
        <v>87</v>
      </c>
      <c r="CV5" s="66" t="s">
        <v>87</v>
      </c>
      <c r="CW5" s="66" t="s">
        <v>87</v>
      </c>
      <c r="CX5" s="66" t="s">
        <v>87</v>
      </c>
      <c r="CY5" s="66" t="s">
        <v>87</v>
      </c>
      <c r="CZ5" s="67" t="s">
        <v>87</v>
      </c>
      <c r="DA5" s="68" t="s">
        <v>87</v>
      </c>
      <c r="DB5" s="53" t="s">
        <v>87</v>
      </c>
      <c r="DC5" s="53" t="s">
        <v>87</v>
      </c>
      <c r="DD5" s="53" t="s">
        <v>87</v>
      </c>
      <c r="DE5" s="53" t="s">
        <v>87</v>
      </c>
      <c r="DF5" s="53" t="s">
        <v>87</v>
      </c>
      <c r="DG5" s="53" t="s">
        <v>87</v>
      </c>
      <c r="DH5" s="53" t="s">
        <v>87</v>
      </c>
      <c r="DI5" s="53" t="s">
        <v>87</v>
      </c>
      <c r="DJ5" s="53" t="s">
        <v>87</v>
      </c>
      <c r="DK5" s="53" t="s">
        <v>87</v>
      </c>
      <c r="DL5" s="53" t="s">
        <v>87</v>
      </c>
      <c r="DM5" s="53" t="s">
        <v>87</v>
      </c>
      <c r="DN5" s="53" t="s">
        <v>87</v>
      </c>
      <c r="DO5" s="69" t="s">
        <v>87</v>
      </c>
      <c r="DP5" s="68" t="s">
        <v>87</v>
      </c>
      <c r="DQ5" s="53" t="s">
        <v>87</v>
      </c>
      <c r="DR5" s="53" t="s">
        <v>87</v>
      </c>
      <c r="DS5" s="53" t="s">
        <v>87</v>
      </c>
      <c r="DT5" s="53" t="s">
        <v>87</v>
      </c>
      <c r="DU5" s="53" t="s">
        <v>87</v>
      </c>
      <c r="DV5" s="53" t="s">
        <v>87</v>
      </c>
      <c r="DW5" s="53" t="s">
        <v>87</v>
      </c>
      <c r="DX5" s="53" t="s">
        <v>87</v>
      </c>
      <c r="DY5" s="53" t="s">
        <v>87</v>
      </c>
      <c r="DZ5" s="53" t="s">
        <v>87</v>
      </c>
      <c r="EA5" s="53" t="s">
        <v>87</v>
      </c>
      <c r="EB5" s="53" t="s">
        <v>87</v>
      </c>
      <c r="EC5" s="53" t="s">
        <v>87</v>
      </c>
      <c r="ED5" s="69" t="s">
        <v>87</v>
      </c>
      <c r="EE5" s="70" t="s">
        <v>369</v>
      </c>
      <c r="EF5" s="71" t="s">
        <v>1260</v>
      </c>
      <c r="EG5" s="72" t="s">
        <v>344</v>
      </c>
      <c r="EH5" s="72" t="s">
        <v>1262</v>
      </c>
      <c r="EI5" s="72" t="s">
        <v>1261</v>
      </c>
      <c r="EJ5" s="72" t="s">
        <v>552</v>
      </c>
      <c r="EK5" s="72" t="s">
        <v>552</v>
      </c>
      <c r="EL5" s="72" t="s">
        <v>87</v>
      </c>
      <c r="EM5" s="72" t="s">
        <v>1261</v>
      </c>
      <c r="EN5" s="73" t="s">
        <v>1263</v>
      </c>
      <c r="EO5" s="74" t="s">
        <v>1264</v>
      </c>
      <c r="EP5" s="72" t="s">
        <v>1265</v>
      </c>
      <c r="EQ5" s="72" t="s">
        <v>552</v>
      </c>
      <c r="ER5" s="72" t="s">
        <v>1254</v>
      </c>
      <c r="ES5" s="72" t="s">
        <v>1347</v>
      </c>
      <c r="ET5" s="75" t="s">
        <v>1254</v>
      </c>
      <c r="EU5" s="70" t="s">
        <v>1265</v>
      </c>
      <c r="EV5" s="70" t="s">
        <v>1265</v>
      </c>
      <c r="EW5" s="70" t="s">
        <v>1266</v>
      </c>
      <c r="EX5" s="71" t="s">
        <v>87</v>
      </c>
      <c r="EY5" s="72" t="s">
        <v>608</v>
      </c>
      <c r="EZ5" s="76" t="s">
        <v>87</v>
      </c>
      <c r="FA5" s="77" t="s">
        <v>566</v>
      </c>
      <c r="FB5" s="76" t="s">
        <v>1254</v>
      </c>
      <c r="FC5" s="78" t="s">
        <v>1254</v>
      </c>
      <c r="FD5" s="72" t="s">
        <v>87</v>
      </c>
      <c r="FE5" s="79" t="s">
        <v>1289</v>
      </c>
      <c r="FF5" s="80" t="s">
        <v>1466</v>
      </c>
      <c r="FG5" s="81" t="s">
        <v>382</v>
      </c>
      <c r="FH5" s="82" t="s">
        <v>1245</v>
      </c>
      <c r="FI5" s="53" t="s">
        <v>87</v>
      </c>
      <c r="FJ5" s="53" t="s">
        <v>87</v>
      </c>
      <c r="FK5" s="83" t="s">
        <v>1467</v>
      </c>
    </row>
    <row r="6" spans="1:167" ht="15" customHeight="1" x14ac:dyDescent="0.25">
      <c r="A6" s="51" t="s">
        <v>1223</v>
      </c>
      <c r="B6" s="52"/>
      <c r="C6" s="53" t="s">
        <v>1240</v>
      </c>
      <c r="D6" s="54" t="s">
        <v>344</v>
      </c>
      <c r="E6" s="55" t="s">
        <v>344</v>
      </c>
      <c r="F6" s="56" t="s">
        <v>325</v>
      </c>
      <c r="G6" s="57" t="s">
        <v>607</v>
      </c>
      <c r="H6" s="58" t="s">
        <v>379</v>
      </c>
      <c r="I6" s="59">
        <v>2005</v>
      </c>
      <c r="J6" s="57" t="s">
        <v>1312</v>
      </c>
      <c r="K6" s="60" t="s">
        <v>1254</v>
      </c>
      <c r="L6" s="60" t="s">
        <v>385</v>
      </c>
      <c r="M6" s="60" t="s">
        <v>389</v>
      </c>
      <c r="N6" s="60" t="s">
        <v>1303</v>
      </c>
      <c r="O6" s="62">
        <v>16</v>
      </c>
      <c r="P6" s="60">
        <v>65</v>
      </c>
      <c r="Q6" s="61" t="s">
        <v>1318</v>
      </c>
      <c r="R6" s="84">
        <v>20</v>
      </c>
      <c r="S6" s="62" t="s">
        <v>382</v>
      </c>
      <c r="T6" s="60" t="s">
        <v>1281</v>
      </c>
      <c r="U6" s="64">
        <v>45</v>
      </c>
      <c r="V6" s="60">
        <v>20</v>
      </c>
      <c r="W6" s="60">
        <v>63</v>
      </c>
      <c r="X6" s="60">
        <v>50</v>
      </c>
      <c r="Y6" s="60">
        <f>(9/20)*100</f>
        <v>45</v>
      </c>
      <c r="Z6" s="60" t="s">
        <v>1313</v>
      </c>
      <c r="AA6" s="60">
        <v>80</v>
      </c>
      <c r="AB6" s="60" t="s">
        <v>1340</v>
      </c>
      <c r="AC6" s="60" t="s">
        <v>382</v>
      </c>
      <c r="AD6" s="60" t="s">
        <v>382</v>
      </c>
      <c r="AE6" s="60" t="s">
        <v>382</v>
      </c>
      <c r="AF6" s="60" t="s">
        <v>382</v>
      </c>
      <c r="AG6" s="60" t="s">
        <v>382</v>
      </c>
      <c r="AH6" s="60" t="s">
        <v>382</v>
      </c>
      <c r="AI6" s="60" t="s">
        <v>382</v>
      </c>
      <c r="AJ6" s="60" t="s">
        <v>382</v>
      </c>
      <c r="AK6" s="60" t="s">
        <v>382</v>
      </c>
      <c r="AL6" s="60" t="s">
        <v>382</v>
      </c>
      <c r="AM6" s="60" t="s">
        <v>382</v>
      </c>
      <c r="AN6" s="60" t="s">
        <v>382</v>
      </c>
      <c r="AO6" s="60" t="s">
        <v>382</v>
      </c>
      <c r="AP6" s="60" t="s">
        <v>87</v>
      </c>
      <c r="AQ6" s="60" t="s">
        <v>1314</v>
      </c>
      <c r="AR6" s="60" t="s">
        <v>393</v>
      </c>
      <c r="AS6" s="60" t="s">
        <v>1254</v>
      </c>
      <c r="AT6" s="60">
        <f>(18/20)*100</f>
        <v>90</v>
      </c>
      <c r="AU6" s="60">
        <f>(2/20)*100</f>
        <v>10</v>
      </c>
      <c r="AV6" s="60">
        <v>0</v>
      </c>
      <c r="AW6" s="60">
        <v>0</v>
      </c>
      <c r="AX6" s="60" t="s">
        <v>343</v>
      </c>
      <c r="AY6" s="60" t="s">
        <v>390</v>
      </c>
      <c r="AZ6" s="60" t="s">
        <v>1315</v>
      </c>
      <c r="BA6" s="60" t="s">
        <v>1316</v>
      </c>
      <c r="BB6" s="60" t="s">
        <v>1317</v>
      </c>
      <c r="BC6" s="60" t="s">
        <v>382</v>
      </c>
      <c r="BD6" s="61" t="s">
        <v>1254</v>
      </c>
      <c r="BE6" s="62">
        <v>2</v>
      </c>
      <c r="BF6" s="60" t="s">
        <v>1178</v>
      </c>
      <c r="BG6" s="61" t="s">
        <v>87</v>
      </c>
      <c r="BH6" s="60" t="s">
        <v>1301</v>
      </c>
      <c r="BI6" s="53" t="s">
        <v>1319</v>
      </c>
      <c r="BJ6" s="53" t="s">
        <v>1178</v>
      </c>
      <c r="BK6" s="53" t="s">
        <v>87</v>
      </c>
      <c r="BL6" s="53" t="s">
        <v>382</v>
      </c>
      <c r="BM6" s="53" t="s">
        <v>382</v>
      </c>
      <c r="BN6" s="66" t="s">
        <v>382</v>
      </c>
      <c r="BO6" s="66" t="s">
        <v>382</v>
      </c>
      <c r="BP6" s="66" t="s">
        <v>1380</v>
      </c>
      <c r="BQ6" s="66">
        <f>6/12*52</f>
        <v>26</v>
      </c>
      <c r="BR6" s="66" t="s">
        <v>1272</v>
      </c>
      <c r="BS6" s="66" t="s">
        <v>1308</v>
      </c>
      <c r="BT6" s="66" t="s">
        <v>1310</v>
      </c>
      <c r="BU6" s="66" t="s">
        <v>1307</v>
      </c>
      <c r="BV6" s="53" t="s">
        <v>1379</v>
      </c>
      <c r="BW6" s="62" t="s">
        <v>1302</v>
      </c>
      <c r="BX6" s="53" t="s">
        <v>1306</v>
      </c>
      <c r="BY6" s="53" t="s">
        <v>1178</v>
      </c>
      <c r="BZ6" s="53" t="s">
        <v>87</v>
      </c>
      <c r="CA6" s="53" t="s">
        <v>382</v>
      </c>
      <c r="CB6" s="53" t="s">
        <v>382</v>
      </c>
      <c r="CC6" s="66" t="s">
        <v>382</v>
      </c>
      <c r="CD6" s="66" t="s">
        <v>1309</v>
      </c>
      <c r="CE6" s="66" t="s">
        <v>1380</v>
      </c>
      <c r="CF6" s="66">
        <f>6/12*52</f>
        <v>26</v>
      </c>
      <c r="CG6" s="66" t="s">
        <v>1272</v>
      </c>
      <c r="CH6" s="66" t="s">
        <v>1309</v>
      </c>
      <c r="CI6" s="66" t="s">
        <v>1310</v>
      </c>
      <c r="CJ6" s="66" t="s">
        <v>1311</v>
      </c>
      <c r="CK6" s="67" t="s">
        <v>1378</v>
      </c>
      <c r="CL6" s="62" t="s">
        <v>87</v>
      </c>
      <c r="CM6" s="53" t="s">
        <v>87</v>
      </c>
      <c r="CN6" s="53" t="s">
        <v>87</v>
      </c>
      <c r="CO6" s="53" t="s">
        <v>87</v>
      </c>
      <c r="CP6" s="53" t="s">
        <v>87</v>
      </c>
      <c r="CQ6" s="53" t="s">
        <v>87</v>
      </c>
      <c r="CR6" s="53" t="s">
        <v>87</v>
      </c>
      <c r="CS6" s="53" t="s">
        <v>87</v>
      </c>
      <c r="CT6" s="53" t="s">
        <v>87</v>
      </c>
      <c r="CU6" s="66" t="s">
        <v>87</v>
      </c>
      <c r="CV6" s="66" t="s">
        <v>87</v>
      </c>
      <c r="CW6" s="66" t="s">
        <v>87</v>
      </c>
      <c r="CX6" s="66" t="s">
        <v>87</v>
      </c>
      <c r="CY6" s="66" t="s">
        <v>87</v>
      </c>
      <c r="CZ6" s="67" t="s">
        <v>87</v>
      </c>
      <c r="DA6" s="68" t="s">
        <v>87</v>
      </c>
      <c r="DB6" s="53" t="s">
        <v>87</v>
      </c>
      <c r="DC6" s="53" t="s">
        <v>87</v>
      </c>
      <c r="DD6" s="53" t="s">
        <v>87</v>
      </c>
      <c r="DE6" s="53" t="s">
        <v>87</v>
      </c>
      <c r="DF6" s="53" t="s">
        <v>87</v>
      </c>
      <c r="DG6" s="53" t="s">
        <v>87</v>
      </c>
      <c r="DH6" s="53" t="s">
        <v>87</v>
      </c>
      <c r="DI6" s="53" t="s">
        <v>87</v>
      </c>
      <c r="DJ6" s="53" t="s">
        <v>87</v>
      </c>
      <c r="DK6" s="53" t="s">
        <v>87</v>
      </c>
      <c r="DL6" s="53" t="s">
        <v>87</v>
      </c>
      <c r="DM6" s="53" t="s">
        <v>87</v>
      </c>
      <c r="DN6" s="53" t="s">
        <v>87</v>
      </c>
      <c r="DO6" s="69" t="s">
        <v>87</v>
      </c>
      <c r="DP6" s="68" t="s">
        <v>87</v>
      </c>
      <c r="DQ6" s="53" t="s">
        <v>87</v>
      </c>
      <c r="DR6" s="53" t="s">
        <v>87</v>
      </c>
      <c r="DS6" s="53" t="s">
        <v>87</v>
      </c>
      <c r="DT6" s="53" t="s">
        <v>87</v>
      </c>
      <c r="DU6" s="53" t="s">
        <v>87</v>
      </c>
      <c r="DV6" s="53" t="s">
        <v>87</v>
      </c>
      <c r="DW6" s="53" t="s">
        <v>87</v>
      </c>
      <c r="DX6" s="53" t="s">
        <v>87</v>
      </c>
      <c r="DY6" s="53" t="s">
        <v>87</v>
      </c>
      <c r="DZ6" s="53" t="s">
        <v>87</v>
      </c>
      <c r="EA6" s="53" t="s">
        <v>87</v>
      </c>
      <c r="EB6" s="53" t="s">
        <v>87</v>
      </c>
      <c r="EC6" s="53" t="s">
        <v>87</v>
      </c>
      <c r="ED6" s="69" t="s">
        <v>87</v>
      </c>
      <c r="EE6" s="70" t="s">
        <v>368</v>
      </c>
      <c r="EF6" s="71" t="s">
        <v>1305</v>
      </c>
      <c r="EG6" s="72" t="s">
        <v>344</v>
      </c>
      <c r="EH6" s="72" t="s">
        <v>1468</v>
      </c>
      <c r="EI6" s="72" t="s">
        <v>1289</v>
      </c>
      <c r="EJ6" s="72" t="s">
        <v>552</v>
      </c>
      <c r="EK6" s="72" t="s">
        <v>547</v>
      </c>
      <c r="EL6" s="72" t="s">
        <v>1304</v>
      </c>
      <c r="EM6" s="72" t="s">
        <v>1289</v>
      </c>
      <c r="EN6" s="73" t="s">
        <v>1289</v>
      </c>
      <c r="EO6" s="74" t="s">
        <v>1264</v>
      </c>
      <c r="EP6" s="72" t="s">
        <v>1265</v>
      </c>
      <c r="EQ6" s="72" t="s">
        <v>552</v>
      </c>
      <c r="ER6" s="72" t="s">
        <v>1298</v>
      </c>
      <c r="ES6" s="72" t="s">
        <v>1347</v>
      </c>
      <c r="ET6" s="75" t="s">
        <v>1254</v>
      </c>
      <c r="EU6" s="70" t="s">
        <v>1265</v>
      </c>
      <c r="EV6" s="70" t="s">
        <v>1265</v>
      </c>
      <c r="EW6" s="70" t="s">
        <v>1266</v>
      </c>
      <c r="EX6" s="71" t="s">
        <v>87</v>
      </c>
      <c r="EY6" s="72" t="s">
        <v>608</v>
      </c>
      <c r="EZ6" s="76" t="s">
        <v>87</v>
      </c>
      <c r="FA6" s="77" t="s">
        <v>566</v>
      </c>
      <c r="FB6" s="76" t="s">
        <v>1254</v>
      </c>
      <c r="FC6" s="78" t="s">
        <v>1254</v>
      </c>
      <c r="FD6" s="72" t="s">
        <v>87</v>
      </c>
      <c r="FE6" s="79" t="s">
        <v>1289</v>
      </c>
      <c r="FF6" s="80" t="s">
        <v>382</v>
      </c>
      <c r="FG6" s="81" t="s">
        <v>382</v>
      </c>
      <c r="FH6" s="82" t="s">
        <v>1247</v>
      </c>
      <c r="FI6" s="53" t="s">
        <v>87</v>
      </c>
      <c r="FJ6" s="53" t="s">
        <v>87</v>
      </c>
      <c r="FK6" s="83" t="s">
        <v>1467</v>
      </c>
    </row>
    <row r="7" spans="1:167" ht="15" customHeight="1" x14ac:dyDescent="0.25">
      <c r="A7" s="51" t="s">
        <v>1215</v>
      </c>
      <c r="B7" s="52" t="s">
        <v>1331</v>
      </c>
      <c r="C7" s="53" t="s">
        <v>1240</v>
      </c>
      <c r="D7" s="54" t="s">
        <v>344</v>
      </c>
      <c r="E7" s="55" t="s">
        <v>344</v>
      </c>
      <c r="F7" s="56" t="s">
        <v>325</v>
      </c>
      <c r="G7" s="57" t="s">
        <v>607</v>
      </c>
      <c r="H7" s="58" t="s">
        <v>379</v>
      </c>
      <c r="I7" s="59">
        <v>2005</v>
      </c>
      <c r="J7" s="57" t="s">
        <v>1336</v>
      </c>
      <c r="K7" s="60" t="s">
        <v>1254</v>
      </c>
      <c r="L7" s="60" t="s">
        <v>385</v>
      </c>
      <c r="M7" s="60" t="s">
        <v>389</v>
      </c>
      <c r="N7" s="61" t="s">
        <v>1334</v>
      </c>
      <c r="O7" s="62">
        <v>18</v>
      </c>
      <c r="P7" s="60">
        <v>65</v>
      </c>
      <c r="Q7" s="61" t="s">
        <v>1332</v>
      </c>
      <c r="R7" s="63">
        <v>30</v>
      </c>
      <c r="S7" s="62" t="s">
        <v>382</v>
      </c>
      <c r="T7" s="60" t="s">
        <v>1335</v>
      </c>
      <c r="U7" s="64">
        <v>40.53</v>
      </c>
      <c r="V7" s="60">
        <v>20</v>
      </c>
      <c r="W7" s="60">
        <v>66</v>
      </c>
      <c r="X7" s="64">
        <v>57</v>
      </c>
      <c r="Y7" s="60"/>
      <c r="Z7" s="60"/>
      <c r="AA7" s="60">
        <v>70</v>
      </c>
      <c r="AB7" s="60" t="s">
        <v>1339</v>
      </c>
      <c r="AC7" s="60" t="s">
        <v>382</v>
      </c>
      <c r="AD7" s="60" t="s">
        <v>382</v>
      </c>
      <c r="AE7" s="60" t="s">
        <v>382</v>
      </c>
      <c r="AF7" s="60" t="s">
        <v>382</v>
      </c>
      <c r="AG7" s="60" t="s">
        <v>382</v>
      </c>
      <c r="AH7" s="60" t="s">
        <v>382</v>
      </c>
      <c r="AI7" s="60" t="s">
        <v>382</v>
      </c>
      <c r="AJ7" s="60" t="s">
        <v>382</v>
      </c>
      <c r="AK7" s="60" t="s">
        <v>382</v>
      </c>
      <c r="AL7" s="60" t="s">
        <v>382</v>
      </c>
      <c r="AM7" s="60" t="s">
        <v>382</v>
      </c>
      <c r="AN7" s="60" t="s">
        <v>382</v>
      </c>
      <c r="AO7" s="60" t="s">
        <v>382</v>
      </c>
      <c r="AP7" s="60" t="s">
        <v>87</v>
      </c>
      <c r="AQ7" s="60" t="s">
        <v>1338</v>
      </c>
      <c r="AR7" s="60" t="s">
        <v>393</v>
      </c>
      <c r="AS7" s="60" t="s">
        <v>1254</v>
      </c>
      <c r="AT7" s="60">
        <v>77</v>
      </c>
      <c r="AU7" s="60">
        <v>33</v>
      </c>
      <c r="AV7" s="64">
        <v>0</v>
      </c>
      <c r="AW7" s="60">
        <v>0</v>
      </c>
      <c r="AX7" s="60" t="s">
        <v>343</v>
      </c>
      <c r="AY7" s="60" t="s">
        <v>390</v>
      </c>
      <c r="AZ7" s="60" t="s">
        <v>1337</v>
      </c>
      <c r="BA7" s="85" t="s">
        <v>1364</v>
      </c>
      <c r="BB7" s="60" t="s">
        <v>382</v>
      </c>
      <c r="BC7" s="60" t="s">
        <v>382</v>
      </c>
      <c r="BD7" s="61" t="s">
        <v>1254</v>
      </c>
      <c r="BE7" s="62">
        <v>3</v>
      </c>
      <c r="BF7" s="60" t="s">
        <v>1178</v>
      </c>
      <c r="BG7" s="61" t="s">
        <v>87</v>
      </c>
      <c r="BH7" s="60" t="s">
        <v>1301</v>
      </c>
      <c r="BI7" s="53" t="s">
        <v>1341</v>
      </c>
      <c r="BJ7" s="52" t="s">
        <v>1178</v>
      </c>
      <c r="BK7" s="52" t="s">
        <v>87</v>
      </c>
      <c r="BL7" s="52" t="s">
        <v>382</v>
      </c>
      <c r="BM7" s="52" t="s">
        <v>382</v>
      </c>
      <c r="BN7" s="52" t="s">
        <v>382</v>
      </c>
      <c r="BO7" s="52" t="s">
        <v>1365</v>
      </c>
      <c r="BP7" s="52" t="s">
        <v>1366</v>
      </c>
      <c r="BQ7" s="52">
        <v>13</v>
      </c>
      <c r="BR7" s="52" t="s">
        <v>1272</v>
      </c>
      <c r="BS7" s="52" t="s">
        <v>1367</v>
      </c>
      <c r="BT7" s="52" t="s">
        <v>1368</v>
      </c>
      <c r="BU7" s="52" t="s">
        <v>1369</v>
      </c>
      <c r="BV7" s="86" t="s">
        <v>1254</v>
      </c>
      <c r="BW7" s="62" t="s">
        <v>1372</v>
      </c>
      <c r="BX7" s="53" t="s">
        <v>1373</v>
      </c>
      <c r="BY7" s="53" t="s">
        <v>1178</v>
      </c>
      <c r="BZ7" s="53" t="s">
        <v>87</v>
      </c>
      <c r="CA7" s="53" t="s">
        <v>382</v>
      </c>
      <c r="CB7" s="53" t="s">
        <v>382</v>
      </c>
      <c r="CC7" s="66" t="s">
        <v>382</v>
      </c>
      <c r="CD7" s="66" t="s">
        <v>1462</v>
      </c>
      <c r="CE7" s="66" t="s">
        <v>1366</v>
      </c>
      <c r="CF7" s="66">
        <v>13</v>
      </c>
      <c r="CG7" s="66" t="s">
        <v>1272</v>
      </c>
      <c r="CH7" s="66" t="s">
        <v>1370</v>
      </c>
      <c r="CI7" s="66" t="s">
        <v>1368</v>
      </c>
      <c r="CJ7" s="66" t="s">
        <v>1371</v>
      </c>
      <c r="CK7" s="67" t="s">
        <v>1254</v>
      </c>
      <c r="CL7" s="62" t="s">
        <v>87</v>
      </c>
      <c r="CM7" s="53" t="s">
        <v>87</v>
      </c>
      <c r="CN7" s="53" t="s">
        <v>87</v>
      </c>
      <c r="CO7" s="53" t="s">
        <v>87</v>
      </c>
      <c r="CP7" s="53" t="s">
        <v>87</v>
      </c>
      <c r="CQ7" s="53" t="s">
        <v>87</v>
      </c>
      <c r="CR7" s="53" t="s">
        <v>87</v>
      </c>
      <c r="CS7" s="53" t="s">
        <v>87</v>
      </c>
      <c r="CT7" s="53" t="s">
        <v>87</v>
      </c>
      <c r="CU7" s="66" t="s">
        <v>87</v>
      </c>
      <c r="CV7" s="66" t="s">
        <v>87</v>
      </c>
      <c r="CW7" s="66" t="s">
        <v>87</v>
      </c>
      <c r="CX7" s="66" t="s">
        <v>87</v>
      </c>
      <c r="CY7" s="66" t="s">
        <v>87</v>
      </c>
      <c r="CZ7" s="67" t="s">
        <v>87</v>
      </c>
      <c r="DA7" s="68" t="s">
        <v>87</v>
      </c>
      <c r="DB7" s="53" t="s">
        <v>87</v>
      </c>
      <c r="DC7" s="53" t="s">
        <v>87</v>
      </c>
      <c r="DD7" s="53" t="s">
        <v>87</v>
      </c>
      <c r="DE7" s="53" t="s">
        <v>87</v>
      </c>
      <c r="DF7" s="53" t="s">
        <v>87</v>
      </c>
      <c r="DG7" s="53" t="s">
        <v>87</v>
      </c>
      <c r="DH7" s="53" t="s">
        <v>87</v>
      </c>
      <c r="DI7" s="53" t="s">
        <v>87</v>
      </c>
      <c r="DJ7" s="53" t="s">
        <v>87</v>
      </c>
      <c r="DK7" s="53" t="s">
        <v>87</v>
      </c>
      <c r="DL7" s="53" t="s">
        <v>87</v>
      </c>
      <c r="DM7" s="53" t="s">
        <v>87</v>
      </c>
      <c r="DN7" s="53" t="s">
        <v>87</v>
      </c>
      <c r="DO7" s="69" t="s">
        <v>87</v>
      </c>
      <c r="DP7" s="68" t="s">
        <v>87</v>
      </c>
      <c r="DQ7" s="53" t="s">
        <v>87</v>
      </c>
      <c r="DR7" s="53" t="s">
        <v>87</v>
      </c>
      <c r="DS7" s="53" t="s">
        <v>87</v>
      </c>
      <c r="DT7" s="53" t="s">
        <v>87</v>
      </c>
      <c r="DU7" s="53" t="s">
        <v>87</v>
      </c>
      <c r="DV7" s="53" t="s">
        <v>87</v>
      </c>
      <c r="DW7" s="53" t="s">
        <v>87</v>
      </c>
      <c r="DX7" s="53" t="s">
        <v>87</v>
      </c>
      <c r="DY7" s="53" t="s">
        <v>87</v>
      </c>
      <c r="DZ7" s="53" t="s">
        <v>87</v>
      </c>
      <c r="EA7" s="53" t="s">
        <v>87</v>
      </c>
      <c r="EB7" s="53" t="s">
        <v>87</v>
      </c>
      <c r="EC7" s="53" t="s">
        <v>87</v>
      </c>
      <c r="ED7" s="69" t="s">
        <v>87</v>
      </c>
      <c r="EE7" s="70" t="s">
        <v>362</v>
      </c>
      <c r="EF7" s="71" t="s">
        <v>1333</v>
      </c>
      <c r="EG7" s="87" t="s">
        <v>1310</v>
      </c>
      <c r="EH7" s="87" t="s">
        <v>1374</v>
      </c>
      <c r="EI7" s="88" t="s">
        <v>1375</v>
      </c>
      <c r="EJ7" s="87" t="s">
        <v>552</v>
      </c>
      <c r="EK7" s="72" t="s">
        <v>547</v>
      </c>
      <c r="EL7" s="72" t="s">
        <v>1469</v>
      </c>
      <c r="EM7" s="72" t="s">
        <v>1289</v>
      </c>
      <c r="EN7" s="73" t="s">
        <v>1289</v>
      </c>
      <c r="EO7" s="74" t="s">
        <v>1264</v>
      </c>
      <c r="EP7" s="72" t="s">
        <v>1265</v>
      </c>
      <c r="EQ7" s="72" t="s">
        <v>552</v>
      </c>
      <c r="ER7" s="72" t="s">
        <v>1254</v>
      </c>
      <c r="ES7" s="87" t="s">
        <v>1347</v>
      </c>
      <c r="ET7" s="75" t="s">
        <v>1254</v>
      </c>
      <c r="EU7" s="70" t="s">
        <v>1265</v>
      </c>
      <c r="EV7" s="70" t="s">
        <v>1265</v>
      </c>
      <c r="EW7" s="70" t="s">
        <v>1266</v>
      </c>
      <c r="EX7" s="71" t="s">
        <v>87</v>
      </c>
      <c r="EY7" s="72" t="s">
        <v>608</v>
      </c>
      <c r="EZ7" s="76" t="s">
        <v>87</v>
      </c>
      <c r="FA7" s="77" t="s">
        <v>566</v>
      </c>
      <c r="FB7" s="76" t="s">
        <v>1254</v>
      </c>
      <c r="FC7" s="78" t="s">
        <v>1254</v>
      </c>
      <c r="FD7" s="72" t="s">
        <v>87</v>
      </c>
      <c r="FE7" s="79" t="s">
        <v>1289</v>
      </c>
      <c r="FF7" s="80" t="s">
        <v>1330</v>
      </c>
      <c r="FG7" s="81"/>
      <c r="FH7" s="82" t="s">
        <v>1248</v>
      </c>
      <c r="FI7" s="53" t="s">
        <v>87</v>
      </c>
      <c r="FJ7" s="53" t="s">
        <v>87</v>
      </c>
      <c r="FK7" s="83" t="s">
        <v>1467</v>
      </c>
    </row>
    <row r="8" spans="1:167" ht="15" customHeight="1" x14ac:dyDescent="0.25">
      <c r="A8" s="51" t="s">
        <v>1216</v>
      </c>
      <c r="B8" s="52"/>
      <c r="C8" s="53" t="s">
        <v>1236</v>
      </c>
      <c r="D8" s="54" t="s">
        <v>344</v>
      </c>
      <c r="E8" s="55" t="s">
        <v>344</v>
      </c>
      <c r="F8" s="56" t="s">
        <v>325</v>
      </c>
      <c r="G8" s="57" t="s">
        <v>607</v>
      </c>
      <c r="H8" s="58" t="s">
        <v>379</v>
      </c>
      <c r="I8" s="59">
        <v>2009</v>
      </c>
      <c r="J8" s="57" t="s">
        <v>1283</v>
      </c>
      <c r="K8" s="60" t="s">
        <v>1254</v>
      </c>
      <c r="L8" s="60" t="s">
        <v>389</v>
      </c>
      <c r="M8" s="60" t="s">
        <v>389</v>
      </c>
      <c r="N8" s="61" t="s">
        <v>1284</v>
      </c>
      <c r="O8" s="62">
        <v>13</v>
      </c>
      <c r="P8" s="60">
        <v>25</v>
      </c>
      <c r="Q8" s="61" t="s">
        <v>1254</v>
      </c>
      <c r="R8" s="63">
        <v>30</v>
      </c>
      <c r="S8" s="62" t="s">
        <v>390</v>
      </c>
      <c r="T8" s="60" t="s">
        <v>1281</v>
      </c>
      <c r="U8" s="64">
        <f>(19+17)/2</f>
        <v>18</v>
      </c>
      <c r="V8" s="60">
        <v>13</v>
      </c>
      <c r="W8" s="60">
        <v>25</v>
      </c>
      <c r="X8" s="64" t="s">
        <v>382</v>
      </c>
      <c r="Y8" s="60" t="s">
        <v>382</v>
      </c>
      <c r="Z8" s="60" t="s">
        <v>382</v>
      </c>
      <c r="AA8" s="60">
        <v>0</v>
      </c>
      <c r="AB8" s="60" t="s">
        <v>1293</v>
      </c>
      <c r="AC8" s="60"/>
      <c r="AD8" s="60" t="s">
        <v>382</v>
      </c>
      <c r="AE8" s="60" t="s">
        <v>382</v>
      </c>
      <c r="AF8" s="60" t="s">
        <v>382</v>
      </c>
      <c r="AG8" s="60" t="s">
        <v>382</v>
      </c>
      <c r="AH8" s="60" t="s">
        <v>382</v>
      </c>
      <c r="AI8" s="60" t="s">
        <v>382</v>
      </c>
      <c r="AJ8" s="60" t="s">
        <v>382</v>
      </c>
      <c r="AK8" s="60" t="s">
        <v>382</v>
      </c>
      <c r="AL8" s="60" t="s">
        <v>382</v>
      </c>
      <c r="AM8" s="60" t="s">
        <v>382</v>
      </c>
      <c r="AN8" s="60" t="s">
        <v>382</v>
      </c>
      <c r="AO8" s="60" t="s">
        <v>382</v>
      </c>
      <c r="AP8" s="60" t="s">
        <v>87</v>
      </c>
      <c r="AQ8" s="60" t="s">
        <v>382</v>
      </c>
      <c r="AR8" s="60" t="s">
        <v>390</v>
      </c>
      <c r="AS8" s="60" t="s">
        <v>1254</v>
      </c>
      <c r="AT8" s="60">
        <v>33</v>
      </c>
      <c r="AU8" s="60">
        <v>27</v>
      </c>
      <c r="AV8" s="64">
        <v>27</v>
      </c>
      <c r="AW8" s="60">
        <v>0</v>
      </c>
      <c r="AX8" s="60" t="s">
        <v>343</v>
      </c>
      <c r="AY8" s="60" t="s">
        <v>390</v>
      </c>
      <c r="AZ8" s="60" t="s">
        <v>1285</v>
      </c>
      <c r="BA8" s="60" t="s">
        <v>1286</v>
      </c>
      <c r="BB8" s="60" t="s">
        <v>1282</v>
      </c>
      <c r="BC8" s="60" t="s">
        <v>382</v>
      </c>
      <c r="BD8" s="61" t="s">
        <v>1254</v>
      </c>
      <c r="BE8" s="62">
        <v>2</v>
      </c>
      <c r="BF8" s="60" t="s">
        <v>1178</v>
      </c>
      <c r="BG8" s="61" t="s">
        <v>87</v>
      </c>
      <c r="BH8" s="65" t="s">
        <v>1280</v>
      </c>
      <c r="BI8" s="53" t="s">
        <v>1294</v>
      </c>
      <c r="BJ8" s="53" t="s">
        <v>1178</v>
      </c>
      <c r="BK8" s="53" t="s">
        <v>87</v>
      </c>
      <c r="BL8" s="53" t="s">
        <v>382</v>
      </c>
      <c r="BM8" s="53" t="s">
        <v>382</v>
      </c>
      <c r="BN8" s="66" t="s">
        <v>382</v>
      </c>
      <c r="BO8" s="66">
        <v>0.5</v>
      </c>
      <c r="BP8" s="66">
        <f>9/12*52</f>
        <v>39</v>
      </c>
      <c r="BQ8" s="66" t="s">
        <v>382</v>
      </c>
      <c r="BR8" s="66" t="s">
        <v>1272</v>
      </c>
      <c r="BS8" s="66" t="s">
        <v>87</v>
      </c>
      <c r="BT8" s="66" t="s">
        <v>382</v>
      </c>
      <c r="BU8" s="66" t="s">
        <v>772</v>
      </c>
      <c r="BV8" s="67" t="s">
        <v>1254</v>
      </c>
      <c r="BW8" s="62" t="s">
        <v>1295</v>
      </c>
      <c r="BX8" s="53" t="s">
        <v>1296</v>
      </c>
      <c r="BY8" s="53" t="s">
        <v>552</v>
      </c>
      <c r="BZ8" s="53" t="s">
        <v>87</v>
      </c>
      <c r="CA8" s="53" t="s">
        <v>382</v>
      </c>
      <c r="CB8" s="53" t="s">
        <v>382</v>
      </c>
      <c r="CC8" s="66" t="s">
        <v>382</v>
      </c>
      <c r="CD8" s="66" t="s">
        <v>382</v>
      </c>
      <c r="CE8" s="66">
        <v>39</v>
      </c>
      <c r="CF8" s="66" t="s">
        <v>382</v>
      </c>
      <c r="CG8" s="66" t="s">
        <v>1272</v>
      </c>
      <c r="CH8" s="66" t="s">
        <v>87</v>
      </c>
      <c r="CI8" s="66" t="s">
        <v>382</v>
      </c>
      <c r="CJ8" s="66" t="s">
        <v>382</v>
      </c>
      <c r="CK8" s="67" t="s">
        <v>1297</v>
      </c>
      <c r="CL8" s="62" t="s">
        <v>87</v>
      </c>
      <c r="CM8" s="53" t="s">
        <v>87</v>
      </c>
      <c r="CN8" s="53" t="s">
        <v>87</v>
      </c>
      <c r="CO8" s="53" t="s">
        <v>87</v>
      </c>
      <c r="CP8" s="53" t="s">
        <v>87</v>
      </c>
      <c r="CQ8" s="53" t="s">
        <v>87</v>
      </c>
      <c r="CR8" s="53" t="s">
        <v>87</v>
      </c>
      <c r="CS8" s="53" t="s">
        <v>87</v>
      </c>
      <c r="CT8" s="53" t="s">
        <v>87</v>
      </c>
      <c r="CU8" s="66" t="s">
        <v>87</v>
      </c>
      <c r="CV8" s="66" t="s">
        <v>87</v>
      </c>
      <c r="CW8" s="66" t="s">
        <v>87</v>
      </c>
      <c r="CX8" s="66" t="s">
        <v>87</v>
      </c>
      <c r="CY8" s="66" t="s">
        <v>87</v>
      </c>
      <c r="CZ8" s="67" t="s">
        <v>87</v>
      </c>
      <c r="DA8" s="68" t="s">
        <v>87</v>
      </c>
      <c r="DB8" s="53" t="s">
        <v>87</v>
      </c>
      <c r="DC8" s="53" t="s">
        <v>87</v>
      </c>
      <c r="DD8" s="53" t="s">
        <v>87</v>
      </c>
      <c r="DE8" s="53" t="s">
        <v>87</v>
      </c>
      <c r="DF8" s="53" t="s">
        <v>87</v>
      </c>
      <c r="DG8" s="53" t="s">
        <v>87</v>
      </c>
      <c r="DH8" s="53" t="s">
        <v>87</v>
      </c>
      <c r="DI8" s="53" t="s">
        <v>87</v>
      </c>
      <c r="DJ8" s="53" t="s">
        <v>87</v>
      </c>
      <c r="DK8" s="53" t="s">
        <v>87</v>
      </c>
      <c r="DL8" s="53" t="s">
        <v>87</v>
      </c>
      <c r="DM8" s="53" t="s">
        <v>87</v>
      </c>
      <c r="DN8" s="53" t="s">
        <v>87</v>
      </c>
      <c r="DO8" s="69" t="s">
        <v>87</v>
      </c>
      <c r="DP8" s="68" t="s">
        <v>87</v>
      </c>
      <c r="DQ8" s="53" t="s">
        <v>87</v>
      </c>
      <c r="DR8" s="53" t="s">
        <v>87</v>
      </c>
      <c r="DS8" s="53" t="s">
        <v>87</v>
      </c>
      <c r="DT8" s="53" t="s">
        <v>87</v>
      </c>
      <c r="DU8" s="53" t="s">
        <v>87</v>
      </c>
      <c r="DV8" s="53" t="s">
        <v>87</v>
      </c>
      <c r="DW8" s="53" t="s">
        <v>87</v>
      </c>
      <c r="DX8" s="53" t="s">
        <v>87</v>
      </c>
      <c r="DY8" s="53" t="s">
        <v>87</v>
      </c>
      <c r="DZ8" s="53" t="s">
        <v>87</v>
      </c>
      <c r="EA8" s="53" t="s">
        <v>87</v>
      </c>
      <c r="EB8" s="53" t="s">
        <v>87</v>
      </c>
      <c r="EC8" s="53" t="s">
        <v>87</v>
      </c>
      <c r="ED8" s="69" t="s">
        <v>87</v>
      </c>
      <c r="EE8" s="70" t="s">
        <v>368</v>
      </c>
      <c r="EF8" s="71" t="s">
        <v>1287</v>
      </c>
      <c r="EG8" s="87" t="s">
        <v>1381</v>
      </c>
      <c r="EH8" s="87" t="s">
        <v>1382</v>
      </c>
      <c r="EI8" s="72" t="s">
        <v>1289</v>
      </c>
      <c r="EJ8" s="72" t="s">
        <v>552</v>
      </c>
      <c r="EK8" s="72" t="s">
        <v>552</v>
      </c>
      <c r="EL8" s="72" t="s">
        <v>1288</v>
      </c>
      <c r="EM8" s="72" t="s">
        <v>1289</v>
      </c>
      <c r="EN8" s="73" t="s">
        <v>1289</v>
      </c>
      <c r="EO8" s="74" t="s">
        <v>1264</v>
      </c>
      <c r="EP8" s="72" t="s">
        <v>1265</v>
      </c>
      <c r="EQ8" s="72" t="s">
        <v>552</v>
      </c>
      <c r="ER8" s="72" t="s">
        <v>1298</v>
      </c>
      <c r="ES8" s="72" t="s">
        <v>1347</v>
      </c>
      <c r="ET8" s="75" t="s">
        <v>1264</v>
      </c>
      <c r="EU8" s="70" t="s">
        <v>1265</v>
      </c>
      <c r="EV8" s="70" t="s">
        <v>1265</v>
      </c>
      <c r="EW8" s="70" t="s">
        <v>1266</v>
      </c>
      <c r="EX8" s="71" t="s">
        <v>87</v>
      </c>
      <c r="EY8" s="72" t="s">
        <v>344</v>
      </c>
      <c r="EZ8" s="76" t="s">
        <v>1401</v>
      </c>
      <c r="FA8" s="77" t="s">
        <v>1263</v>
      </c>
      <c r="FB8" s="76" t="s">
        <v>1264</v>
      </c>
      <c r="FC8" s="78" t="s">
        <v>1254</v>
      </c>
      <c r="FD8" s="72" t="s">
        <v>87</v>
      </c>
      <c r="FE8" s="79" t="s">
        <v>1289</v>
      </c>
      <c r="FF8" s="80" t="s">
        <v>1290</v>
      </c>
      <c r="FG8" s="81" t="s">
        <v>382</v>
      </c>
      <c r="FH8" s="82" t="s">
        <v>1249</v>
      </c>
      <c r="FI8" s="53" t="s">
        <v>87</v>
      </c>
      <c r="FJ8" s="53" t="s">
        <v>87</v>
      </c>
      <c r="FK8" s="53" t="s">
        <v>87</v>
      </c>
    </row>
    <row r="9" spans="1:167" ht="15" customHeight="1" x14ac:dyDescent="0.25">
      <c r="A9" s="51"/>
      <c r="B9" s="52"/>
      <c r="C9" s="53"/>
      <c r="D9" s="54"/>
      <c r="E9" s="55"/>
      <c r="F9" s="62"/>
      <c r="G9" s="61"/>
      <c r="H9" s="89"/>
      <c r="I9" s="60"/>
      <c r="J9" s="61"/>
      <c r="K9" s="60"/>
      <c r="L9" s="60"/>
      <c r="M9" s="60"/>
      <c r="N9" s="61"/>
      <c r="O9" s="62"/>
      <c r="P9" s="60"/>
      <c r="Q9" s="61"/>
      <c r="R9" s="63"/>
      <c r="S9" s="62"/>
      <c r="T9" s="60"/>
      <c r="U9" s="64"/>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4"/>
      <c r="AW9" s="60"/>
      <c r="AX9" s="60"/>
      <c r="AY9" s="60"/>
      <c r="AZ9" s="60"/>
      <c r="BA9" s="60"/>
      <c r="BB9" s="60"/>
      <c r="BC9" s="60"/>
      <c r="BD9" s="61"/>
      <c r="BE9" s="62"/>
      <c r="BF9" s="60"/>
      <c r="BG9" s="60"/>
      <c r="BH9" s="65"/>
      <c r="BI9" s="53"/>
      <c r="BJ9" s="53"/>
      <c r="BK9" s="53"/>
      <c r="BL9" s="53"/>
      <c r="BM9" s="53"/>
      <c r="BN9" s="66"/>
      <c r="BO9" s="66"/>
      <c r="BP9" s="66"/>
      <c r="BQ9" s="53"/>
      <c r="BR9" s="53"/>
      <c r="BS9" s="53"/>
      <c r="BT9" s="53"/>
      <c r="BU9" s="53"/>
      <c r="BV9" s="67"/>
      <c r="BW9" s="62"/>
      <c r="BX9" s="53"/>
      <c r="BY9" s="53"/>
      <c r="BZ9" s="53"/>
      <c r="CA9" s="53"/>
      <c r="CB9" s="53"/>
      <c r="CC9" s="66"/>
      <c r="CD9" s="66"/>
      <c r="CE9" s="66"/>
      <c r="CF9" s="66"/>
      <c r="CG9" s="66"/>
      <c r="CH9" s="66"/>
      <c r="CI9" s="66"/>
      <c r="CJ9" s="53"/>
      <c r="CK9" s="67"/>
      <c r="CL9" s="62"/>
      <c r="CM9" s="53"/>
      <c r="CN9" s="53"/>
      <c r="CO9" s="53"/>
      <c r="CP9" s="53"/>
      <c r="CQ9" s="53"/>
      <c r="CR9" s="53"/>
      <c r="CS9" s="53"/>
      <c r="CT9" s="53"/>
      <c r="CU9" s="53"/>
      <c r="CV9" s="53"/>
      <c r="CW9" s="53"/>
      <c r="CX9" s="53"/>
      <c r="CY9" s="53"/>
      <c r="CZ9" s="67"/>
      <c r="DA9" s="62"/>
      <c r="DB9" s="53"/>
      <c r="DC9" s="53"/>
      <c r="DD9" s="53"/>
      <c r="DE9" s="53"/>
      <c r="DF9" s="53"/>
      <c r="DG9" s="53"/>
      <c r="DH9" s="53"/>
      <c r="DI9" s="53"/>
      <c r="DJ9" s="53"/>
      <c r="DK9" s="53"/>
      <c r="DL9" s="53"/>
      <c r="DM9" s="53"/>
      <c r="DN9" s="53"/>
      <c r="DO9" s="67"/>
      <c r="DP9" s="62"/>
      <c r="DQ9" s="53"/>
      <c r="DR9" s="53"/>
      <c r="DS9" s="53"/>
      <c r="DT9" s="53"/>
      <c r="DU9" s="53"/>
      <c r="DV9" s="53"/>
      <c r="DW9" s="53"/>
      <c r="DX9" s="53"/>
      <c r="DY9" s="53"/>
      <c r="DZ9" s="53"/>
      <c r="EA9" s="53"/>
      <c r="EB9" s="53"/>
      <c r="EC9" s="53"/>
      <c r="ED9" s="67"/>
      <c r="EE9" s="90"/>
      <c r="EF9" s="90"/>
      <c r="EG9" s="90"/>
      <c r="EH9" s="90"/>
      <c r="EI9" s="90"/>
      <c r="EJ9" s="90"/>
      <c r="EK9" s="90"/>
      <c r="EL9" s="90"/>
      <c r="EM9" s="90"/>
      <c r="EN9" s="90"/>
      <c r="EO9" s="90"/>
      <c r="EP9" s="91"/>
      <c r="EQ9" s="90"/>
      <c r="ER9" s="90"/>
      <c r="ES9" s="90"/>
      <c r="ET9" s="90"/>
      <c r="EU9" s="92"/>
      <c r="EV9" s="92"/>
      <c r="EW9" s="90"/>
      <c r="EX9" s="90"/>
      <c r="EY9" s="90"/>
      <c r="EZ9" s="90"/>
      <c r="FA9" s="90"/>
      <c r="FB9" s="90"/>
      <c r="FC9" s="90"/>
      <c r="FD9" s="90"/>
      <c r="FE9" s="90"/>
      <c r="FF9" s="53"/>
      <c r="FG9" s="53"/>
      <c r="FH9" s="53"/>
      <c r="FI9" s="53"/>
      <c r="FJ9" s="53"/>
      <c r="FK9" s="53"/>
    </row>
    <row r="10" spans="1:167" x14ac:dyDescent="0.2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row>
    <row r="11" spans="1:167" x14ac:dyDescent="0.2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row>
    <row r="12" spans="1:167" x14ac:dyDescent="0.25">
      <c r="EE12" s="5"/>
      <c r="EF12" s="5"/>
      <c r="EG12" s="5"/>
      <c r="EH12" s="25"/>
      <c r="EI12" s="5"/>
      <c r="EJ12" s="5"/>
      <c r="EK12" s="5"/>
      <c r="EL12" s="5"/>
      <c r="EM12" s="5"/>
      <c r="EN12" s="5"/>
      <c r="EO12" s="5"/>
      <c r="EP12" s="5"/>
      <c r="EQ12" s="5"/>
      <c r="ER12" s="5"/>
      <c r="ES12" s="5"/>
      <c r="ET12" s="5"/>
      <c r="EU12" s="5"/>
      <c r="EV12" s="5"/>
      <c r="EW12" s="5"/>
      <c r="EX12" s="5"/>
      <c r="EY12" s="5"/>
      <c r="EZ12" s="5"/>
      <c r="FA12" s="5"/>
      <c r="FB12" s="5"/>
      <c r="FC12" s="5"/>
      <c r="FD12" s="5"/>
      <c r="FE12" s="5"/>
    </row>
    <row r="13" spans="1:167" x14ac:dyDescent="0.2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row>
    <row r="14" spans="1:167" x14ac:dyDescent="0.25">
      <c r="A14"/>
      <c r="B14"/>
      <c r="D14"/>
      <c r="G14"/>
      <c r="H14"/>
      <c r="I14"/>
      <c r="J14"/>
      <c r="K14"/>
      <c r="L14"/>
      <c r="M14"/>
      <c r="N14"/>
      <c r="O14"/>
      <c r="P14"/>
      <c r="Q14"/>
      <c r="S14"/>
      <c r="T14"/>
      <c r="U14"/>
      <c r="V14"/>
      <c r="W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c r="FG14"/>
      <c r="FH14"/>
      <c r="FI14"/>
      <c r="FJ14"/>
      <c r="FK14"/>
    </row>
    <row r="15" spans="1:167" x14ac:dyDescent="0.25">
      <c r="A15"/>
      <c r="B15"/>
      <c r="D15"/>
      <c r="G15"/>
      <c r="H15"/>
      <c r="I15"/>
      <c r="J15"/>
      <c r="K15"/>
      <c r="L15"/>
      <c r="M15"/>
      <c r="N15"/>
      <c r="O15"/>
      <c r="P15"/>
      <c r="Q15"/>
      <c r="S15"/>
      <c r="T15"/>
      <c r="U15"/>
      <c r="V15"/>
      <c r="W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c r="FG15"/>
      <c r="FH15"/>
      <c r="FI15"/>
      <c r="FJ15"/>
      <c r="FK15"/>
    </row>
    <row r="16" spans="1:167" x14ac:dyDescent="0.25">
      <c r="A16"/>
      <c r="B16"/>
      <c r="D16"/>
      <c r="G16"/>
      <c r="H16"/>
      <c r="I16"/>
      <c r="J16"/>
      <c r="K16"/>
      <c r="L16"/>
      <c r="M16"/>
      <c r="N16"/>
      <c r="O16"/>
      <c r="P16"/>
      <c r="Q16"/>
      <c r="S16"/>
      <c r="T16"/>
      <c r="U16"/>
      <c r="V16"/>
      <c r="W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c r="FG16"/>
      <c r="FH16"/>
      <c r="FI16"/>
      <c r="FJ16"/>
      <c r="FK16"/>
    </row>
    <row r="17" spans="1:167" x14ac:dyDescent="0.25">
      <c r="A17"/>
      <c r="B17"/>
      <c r="D17"/>
      <c r="G17"/>
      <c r="H17"/>
      <c r="I17"/>
      <c r="J17"/>
      <c r="K17"/>
      <c r="L17"/>
      <c r="M17"/>
      <c r="N17"/>
      <c r="O17"/>
      <c r="P17"/>
      <c r="Q17"/>
      <c r="S17"/>
      <c r="T17"/>
      <c r="U17"/>
      <c r="V17"/>
      <c r="W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c r="FG17"/>
      <c r="FH17"/>
      <c r="FI17"/>
      <c r="FJ17"/>
      <c r="FK17"/>
    </row>
    <row r="18" spans="1:167" x14ac:dyDescent="0.25">
      <c r="A18"/>
      <c r="B18"/>
      <c r="D18"/>
      <c r="G18"/>
      <c r="H18"/>
      <c r="I18"/>
      <c r="J18"/>
      <c r="K18"/>
      <c r="L18"/>
      <c r="M18"/>
      <c r="N18"/>
      <c r="O18"/>
      <c r="P18"/>
      <c r="Q18"/>
      <c r="S18"/>
      <c r="T18"/>
      <c r="U18"/>
      <c r="V18"/>
      <c r="W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c r="FG18"/>
      <c r="FH18"/>
      <c r="FI18"/>
      <c r="FJ18"/>
      <c r="FK18"/>
    </row>
    <row r="19" spans="1:167" x14ac:dyDescent="0.25">
      <c r="A19"/>
      <c r="B19"/>
      <c r="D19"/>
      <c r="G19"/>
      <c r="H19"/>
      <c r="I19"/>
      <c r="J19"/>
      <c r="K19"/>
      <c r="L19"/>
      <c r="M19"/>
      <c r="N19"/>
      <c r="O19"/>
      <c r="P19"/>
      <c r="Q19"/>
      <c r="S19"/>
      <c r="T19"/>
      <c r="U19"/>
      <c r="V19"/>
      <c r="W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c r="FG19"/>
      <c r="FH19"/>
      <c r="FI19"/>
      <c r="FJ19"/>
      <c r="FK19"/>
    </row>
    <row r="20" spans="1:167" x14ac:dyDescent="0.25">
      <c r="A20"/>
      <c r="B20"/>
      <c r="D20"/>
      <c r="G20"/>
      <c r="H20"/>
      <c r="I20"/>
      <c r="J20"/>
      <c r="K20"/>
      <c r="L20"/>
      <c r="M20"/>
      <c r="N20"/>
      <c r="O20"/>
      <c r="P20"/>
      <c r="Q20"/>
      <c r="S20"/>
      <c r="T20"/>
      <c r="U20"/>
      <c r="V20"/>
      <c r="W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c r="FG20"/>
      <c r="FH20"/>
      <c r="FI20"/>
      <c r="FJ20"/>
      <c r="FK20"/>
    </row>
    <row r="21" spans="1:167" x14ac:dyDescent="0.25">
      <c r="A21"/>
      <c r="B21"/>
      <c r="D21"/>
      <c r="G21"/>
      <c r="H21"/>
      <c r="I21"/>
      <c r="J21"/>
      <c r="K21"/>
      <c r="L21"/>
      <c r="M21"/>
      <c r="N21"/>
      <c r="O21"/>
      <c r="P21"/>
      <c r="Q21"/>
      <c r="S21"/>
      <c r="T21"/>
      <c r="U21"/>
      <c r="V21"/>
      <c r="W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c r="FG21"/>
      <c r="FH21"/>
      <c r="FI21"/>
      <c r="FJ21"/>
      <c r="FK21"/>
    </row>
    <row r="22" spans="1:167" x14ac:dyDescent="0.25">
      <c r="A22"/>
      <c r="B22"/>
      <c r="D22"/>
      <c r="G22"/>
      <c r="H22"/>
      <c r="I22"/>
      <c r="J22"/>
      <c r="K22"/>
      <c r="L22"/>
      <c r="M22"/>
      <c r="N22"/>
      <c r="O22"/>
      <c r="P22"/>
      <c r="Q22"/>
      <c r="S22"/>
      <c r="T22"/>
      <c r="U22"/>
      <c r="V22"/>
      <c r="W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c r="FG22"/>
      <c r="FH22"/>
      <c r="FI22"/>
      <c r="FJ22"/>
      <c r="FK22"/>
    </row>
    <row r="23" spans="1:167" x14ac:dyDescent="0.25">
      <c r="A23"/>
      <c r="B23"/>
      <c r="D23"/>
      <c r="G23"/>
      <c r="H23"/>
      <c r="I23"/>
      <c r="J23"/>
      <c r="K23"/>
      <c r="L23"/>
      <c r="M23"/>
      <c r="N23"/>
      <c r="O23"/>
      <c r="P23"/>
      <c r="Q23"/>
      <c r="S23"/>
      <c r="T23"/>
      <c r="U23"/>
      <c r="V23"/>
      <c r="W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c r="FG23"/>
      <c r="FH23"/>
      <c r="FI23"/>
      <c r="FJ23"/>
      <c r="FK23"/>
    </row>
    <row r="24" spans="1:167" x14ac:dyDescent="0.25">
      <c r="A24"/>
      <c r="B24"/>
      <c r="D24"/>
      <c r="G24"/>
      <c r="H24"/>
      <c r="I24"/>
      <c r="J24"/>
      <c r="K24"/>
      <c r="L24"/>
      <c r="M24"/>
      <c r="N24"/>
      <c r="O24"/>
      <c r="P24"/>
      <c r="Q24"/>
      <c r="S24"/>
      <c r="T24"/>
      <c r="U24"/>
      <c r="V24"/>
      <c r="W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c r="FG24"/>
      <c r="FH24"/>
      <c r="FI24"/>
      <c r="FJ24"/>
      <c r="FK24"/>
    </row>
    <row r="25" spans="1:167" x14ac:dyDescent="0.25">
      <c r="A25"/>
      <c r="B25"/>
      <c r="D25"/>
      <c r="G25"/>
      <c r="H25"/>
      <c r="I25"/>
      <c r="J25"/>
      <c r="K25"/>
      <c r="L25"/>
      <c r="M25"/>
      <c r="N25"/>
      <c r="O25"/>
      <c r="P25"/>
      <c r="Q25"/>
      <c r="S25"/>
      <c r="T25"/>
      <c r="U25"/>
      <c r="V25"/>
      <c r="W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c r="FG25"/>
      <c r="FH25"/>
      <c r="FI25"/>
      <c r="FJ25"/>
      <c r="FK25"/>
    </row>
    <row r="26" spans="1:167" x14ac:dyDescent="0.25">
      <c r="A26"/>
      <c r="B26"/>
      <c r="D26"/>
      <c r="G26"/>
      <c r="H26"/>
      <c r="I26"/>
      <c r="J26"/>
      <c r="K26"/>
      <c r="L26"/>
      <c r="M26"/>
      <c r="N26"/>
      <c r="O26"/>
      <c r="P26"/>
      <c r="Q26"/>
      <c r="S26"/>
      <c r="T26"/>
      <c r="U26"/>
      <c r="V26"/>
      <c r="W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c r="FG26"/>
      <c r="FH26"/>
      <c r="FI26"/>
      <c r="FJ26"/>
      <c r="FK26"/>
    </row>
    <row r="27" spans="1:167" x14ac:dyDescent="0.25">
      <c r="A27"/>
      <c r="B27"/>
      <c r="D27"/>
      <c r="G27"/>
      <c r="H27"/>
      <c r="I27"/>
      <c r="J27"/>
      <c r="K27"/>
      <c r="L27"/>
      <c r="M27"/>
      <c r="N27"/>
      <c r="O27"/>
      <c r="P27"/>
      <c r="Q27"/>
      <c r="S27"/>
      <c r="T27"/>
      <c r="U27"/>
      <c r="V27"/>
      <c r="W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c r="FG27"/>
      <c r="FH27"/>
      <c r="FI27"/>
      <c r="FJ27"/>
      <c r="FK27"/>
    </row>
    <row r="28" spans="1:167" x14ac:dyDescent="0.25">
      <c r="A28"/>
      <c r="B28"/>
      <c r="D28"/>
      <c r="G28"/>
      <c r="H28"/>
      <c r="I28"/>
      <c r="J28"/>
      <c r="K28"/>
      <c r="L28"/>
      <c r="M28"/>
      <c r="N28"/>
      <c r="O28"/>
      <c r="P28"/>
      <c r="Q28"/>
      <c r="S28"/>
      <c r="T28"/>
      <c r="U28"/>
      <c r="V28"/>
      <c r="W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c r="FG28"/>
      <c r="FH28"/>
      <c r="FI28"/>
      <c r="FJ28"/>
      <c r="FK28"/>
    </row>
    <row r="29" spans="1:167" x14ac:dyDescent="0.25">
      <c r="A29"/>
      <c r="B29"/>
      <c r="D29"/>
      <c r="G29"/>
      <c r="H29"/>
      <c r="I29"/>
      <c r="J29"/>
      <c r="K29"/>
      <c r="L29"/>
      <c r="M29"/>
      <c r="N29"/>
      <c r="O29"/>
      <c r="P29"/>
      <c r="Q29"/>
      <c r="S29"/>
      <c r="T29"/>
      <c r="U29"/>
      <c r="V29"/>
      <c r="W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c r="FG29"/>
      <c r="FH29"/>
      <c r="FI29"/>
      <c r="FJ29"/>
      <c r="FK29"/>
    </row>
    <row r="30" spans="1:167" x14ac:dyDescent="0.25">
      <c r="A30"/>
      <c r="B30"/>
      <c r="D30"/>
      <c r="G30"/>
      <c r="H30"/>
      <c r="I30"/>
      <c r="J30"/>
      <c r="K30"/>
      <c r="L30"/>
      <c r="M30"/>
      <c r="N30"/>
      <c r="O30"/>
      <c r="P30"/>
      <c r="Q30"/>
      <c r="S30"/>
      <c r="T30"/>
      <c r="U30"/>
      <c r="V30"/>
      <c r="W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c r="FG30"/>
      <c r="FH30"/>
      <c r="FI30"/>
      <c r="FJ30"/>
      <c r="FK30"/>
    </row>
    <row r="31" spans="1:167" x14ac:dyDescent="0.25">
      <c r="A31"/>
      <c r="B31"/>
      <c r="D31"/>
      <c r="G31"/>
      <c r="H31"/>
      <c r="I31"/>
      <c r="J31"/>
      <c r="K31"/>
      <c r="L31"/>
      <c r="M31"/>
      <c r="N31"/>
      <c r="O31"/>
      <c r="P31"/>
      <c r="Q31"/>
      <c r="S31"/>
      <c r="T31"/>
      <c r="U31"/>
      <c r="V31"/>
      <c r="W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c r="FG31"/>
      <c r="FH31"/>
      <c r="FI31"/>
      <c r="FJ31"/>
      <c r="FK31"/>
    </row>
    <row r="32" spans="1:167" x14ac:dyDescent="0.25">
      <c r="A32"/>
      <c r="B32"/>
      <c r="D32"/>
      <c r="G32"/>
      <c r="H32"/>
      <c r="I32"/>
      <c r="J32"/>
      <c r="K32"/>
      <c r="L32"/>
      <c r="M32"/>
      <c r="N32"/>
      <c r="O32"/>
      <c r="P32"/>
      <c r="Q32"/>
      <c r="S32"/>
      <c r="T32"/>
      <c r="U32"/>
      <c r="V32"/>
      <c r="W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c r="FG32"/>
      <c r="FH32"/>
      <c r="FI32"/>
      <c r="FJ32"/>
      <c r="FK32"/>
    </row>
    <row r="33" spans="1:167" x14ac:dyDescent="0.25">
      <c r="A33"/>
      <c r="B33"/>
      <c r="D33"/>
      <c r="G33"/>
      <c r="H33"/>
      <c r="I33"/>
      <c r="J33"/>
      <c r="K33"/>
      <c r="L33"/>
      <c r="M33"/>
      <c r="N33"/>
      <c r="O33"/>
      <c r="P33"/>
      <c r="Q33"/>
      <c r="S33"/>
      <c r="T33"/>
      <c r="U33"/>
      <c r="V33"/>
      <c r="W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c r="FG33"/>
      <c r="FH33"/>
      <c r="FI33"/>
      <c r="FJ33"/>
      <c r="FK33"/>
    </row>
    <row r="34" spans="1:167" x14ac:dyDescent="0.25">
      <c r="A34"/>
      <c r="B34"/>
      <c r="D34"/>
      <c r="G34"/>
      <c r="H34"/>
      <c r="I34"/>
      <c r="J34"/>
      <c r="K34"/>
      <c r="L34"/>
      <c r="M34"/>
      <c r="N34"/>
      <c r="O34"/>
      <c r="P34"/>
      <c r="Q34"/>
      <c r="S34"/>
      <c r="T34"/>
      <c r="U34"/>
      <c r="V34"/>
      <c r="W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c r="FG34"/>
      <c r="FH34"/>
      <c r="FI34"/>
      <c r="FJ34"/>
      <c r="FK34"/>
    </row>
    <row r="35" spans="1:167" x14ac:dyDescent="0.25">
      <c r="A35"/>
      <c r="B35"/>
      <c r="D35"/>
      <c r="G35"/>
      <c r="H35"/>
      <c r="I35"/>
      <c r="J35"/>
      <c r="K35"/>
      <c r="L35"/>
      <c r="M35"/>
      <c r="N35"/>
      <c r="O35"/>
      <c r="P35"/>
      <c r="Q35"/>
      <c r="S35"/>
      <c r="T35"/>
      <c r="U35"/>
      <c r="V35"/>
      <c r="W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c r="FG35"/>
      <c r="FH35"/>
      <c r="FI35"/>
      <c r="FJ35"/>
      <c r="FK35"/>
    </row>
    <row r="36" spans="1:167" x14ac:dyDescent="0.25">
      <c r="A36"/>
      <c r="B36"/>
      <c r="D36"/>
      <c r="G36"/>
      <c r="H36"/>
      <c r="I36"/>
      <c r="J36"/>
      <c r="K36"/>
      <c r="L36"/>
      <c r="M36"/>
      <c r="N36"/>
      <c r="O36"/>
      <c r="P36"/>
      <c r="Q36"/>
      <c r="S36"/>
      <c r="T36"/>
      <c r="U36"/>
      <c r="V36"/>
      <c r="W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c r="FG36"/>
      <c r="FH36"/>
      <c r="FI36"/>
      <c r="FJ36"/>
      <c r="FK36"/>
    </row>
    <row r="37" spans="1:167" x14ac:dyDescent="0.25">
      <c r="A37"/>
      <c r="B37"/>
      <c r="D37"/>
      <c r="G37"/>
      <c r="H37"/>
      <c r="I37"/>
      <c r="J37"/>
      <c r="K37"/>
      <c r="L37"/>
      <c r="M37"/>
      <c r="N37"/>
      <c r="O37"/>
      <c r="P37"/>
      <c r="Q37"/>
      <c r="S37"/>
      <c r="T37"/>
      <c r="U37"/>
      <c r="V37"/>
      <c r="W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c r="FG37"/>
      <c r="FH37"/>
      <c r="FI37"/>
      <c r="FJ37"/>
      <c r="FK37"/>
    </row>
    <row r="38" spans="1:167" x14ac:dyDescent="0.25">
      <c r="A38"/>
      <c r="B38"/>
      <c r="D38"/>
      <c r="G38"/>
      <c r="H38"/>
      <c r="I38"/>
      <c r="J38"/>
      <c r="K38"/>
      <c r="L38"/>
      <c r="M38"/>
      <c r="N38"/>
      <c r="O38"/>
      <c r="P38"/>
      <c r="Q38"/>
      <c r="S38"/>
      <c r="T38"/>
      <c r="U38"/>
      <c r="V38"/>
      <c r="W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c r="FG38"/>
      <c r="FH38"/>
      <c r="FI38"/>
      <c r="FJ38"/>
      <c r="FK38"/>
    </row>
    <row r="39" spans="1:167" x14ac:dyDescent="0.25">
      <c r="A39"/>
      <c r="B39"/>
      <c r="D39"/>
      <c r="G39"/>
      <c r="H39"/>
      <c r="I39"/>
      <c r="J39"/>
      <c r="K39"/>
      <c r="L39"/>
      <c r="M39"/>
      <c r="N39"/>
      <c r="O39"/>
      <c r="P39"/>
      <c r="Q39"/>
      <c r="S39"/>
      <c r="T39"/>
      <c r="U39"/>
      <c r="V39"/>
      <c r="W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c r="FG39"/>
      <c r="FH39"/>
      <c r="FI39"/>
      <c r="FJ39"/>
      <c r="FK39"/>
    </row>
    <row r="40" spans="1:167" x14ac:dyDescent="0.25">
      <c r="A40"/>
      <c r="B40"/>
      <c r="D40"/>
      <c r="G40"/>
      <c r="H40"/>
      <c r="I40"/>
      <c r="J40"/>
      <c r="K40"/>
      <c r="L40"/>
      <c r="M40"/>
      <c r="N40"/>
      <c r="O40"/>
      <c r="P40"/>
      <c r="Q40"/>
      <c r="S40"/>
      <c r="T40"/>
      <c r="U40"/>
      <c r="V40"/>
      <c r="W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c r="FG40"/>
      <c r="FH40"/>
      <c r="FI40"/>
      <c r="FJ40"/>
      <c r="FK40"/>
    </row>
    <row r="41" spans="1:167" x14ac:dyDescent="0.25">
      <c r="A41"/>
      <c r="B41"/>
      <c r="D41"/>
      <c r="G41"/>
      <c r="H41"/>
      <c r="I41"/>
      <c r="J41"/>
      <c r="K41"/>
      <c r="L41"/>
      <c r="M41"/>
      <c r="N41"/>
      <c r="O41"/>
      <c r="P41"/>
      <c r="Q41"/>
      <c r="S41"/>
      <c r="T41"/>
      <c r="U41"/>
      <c r="V41"/>
      <c r="W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c r="FG41"/>
      <c r="FH41"/>
      <c r="FI41"/>
      <c r="FJ41"/>
      <c r="FK41"/>
    </row>
    <row r="42" spans="1:167" x14ac:dyDescent="0.25">
      <c r="A42"/>
      <c r="B42"/>
      <c r="D42"/>
      <c r="G42"/>
      <c r="H42"/>
      <c r="I42"/>
      <c r="J42"/>
      <c r="K42"/>
      <c r="L42"/>
      <c r="M42"/>
      <c r="N42"/>
      <c r="O42"/>
      <c r="P42"/>
      <c r="Q42"/>
      <c r="S42"/>
      <c r="T42"/>
      <c r="U42"/>
      <c r="V42"/>
      <c r="W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c r="FG42"/>
      <c r="FH42"/>
      <c r="FI42"/>
      <c r="FJ42"/>
      <c r="FK42"/>
    </row>
    <row r="43" spans="1:167" x14ac:dyDescent="0.25">
      <c r="A43"/>
      <c r="B43"/>
      <c r="D43"/>
      <c r="G43"/>
      <c r="H43"/>
      <c r="I43"/>
      <c r="J43"/>
      <c r="K43"/>
      <c r="L43"/>
      <c r="M43"/>
      <c r="N43"/>
      <c r="O43"/>
      <c r="P43"/>
      <c r="Q43"/>
      <c r="S43"/>
      <c r="T43"/>
      <c r="U43"/>
      <c r="V43"/>
      <c r="W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c r="FG43"/>
      <c r="FH43"/>
      <c r="FI43"/>
      <c r="FJ43"/>
      <c r="FK43"/>
    </row>
    <row r="44" spans="1:167" x14ac:dyDescent="0.25">
      <c r="A44"/>
      <c r="B44"/>
      <c r="D44"/>
      <c r="G44"/>
      <c r="H44"/>
      <c r="I44"/>
      <c r="J44"/>
      <c r="K44"/>
      <c r="L44"/>
      <c r="M44"/>
      <c r="N44"/>
      <c r="O44"/>
      <c r="P44"/>
      <c r="Q44"/>
      <c r="S44"/>
      <c r="T44"/>
      <c r="U44"/>
      <c r="V44"/>
      <c r="W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c r="FG44"/>
      <c r="FH44"/>
      <c r="FI44"/>
      <c r="FJ44"/>
      <c r="FK44"/>
    </row>
    <row r="45" spans="1:167" x14ac:dyDescent="0.25">
      <c r="A45"/>
      <c r="B45"/>
      <c r="D45"/>
      <c r="G45"/>
      <c r="H45"/>
      <c r="I45"/>
      <c r="J45"/>
      <c r="K45"/>
      <c r="L45"/>
      <c r="M45"/>
      <c r="N45"/>
      <c r="O45"/>
      <c r="P45"/>
      <c r="Q45"/>
      <c r="S45"/>
      <c r="T45"/>
      <c r="U45"/>
      <c r="V45"/>
      <c r="W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c r="FG45"/>
      <c r="FH45"/>
      <c r="FI45"/>
      <c r="FJ45"/>
      <c r="FK45"/>
    </row>
    <row r="46" spans="1:167" x14ac:dyDescent="0.25">
      <c r="A46"/>
      <c r="B46"/>
      <c r="D46"/>
      <c r="G46"/>
      <c r="H46"/>
      <c r="I46"/>
      <c r="J46"/>
      <c r="K46"/>
      <c r="L46"/>
      <c r="M46"/>
      <c r="N46"/>
      <c r="O46"/>
      <c r="P46"/>
      <c r="Q46"/>
      <c r="S46"/>
      <c r="T46"/>
      <c r="U46"/>
      <c r="V46"/>
      <c r="W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c r="FG46"/>
      <c r="FH46"/>
      <c r="FI46"/>
      <c r="FJ46"/>
      <c r="FK46"/>
    </row>
    <row r="47" spans="1:167" x14ac:dyDescent="0.25">
      <c r="A47"/>
      <c r="B47"/>
      <c r="D47"/>
      <c r="G47"/>
      <c r="H47"/>
      <c r="I47"/>
      <c r="J47"/>
      <c r="K47"/>
      <c r="L47"/>
      <c r="M47"/>
      <c r="N47"/>
      <c r="O47"/>
      <c r="P47"/>
      <c r="Q47"/>
      <c r="S47"/>
      <c r="T47"/>
      <c r="U47"/>
      <c r="V47"/>
      <c r="W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c r="FG47"/>
      <c r="FH47"/>
      <c r="FI47"/>
      <c r="FJ47"/>
      <c r="FK47"/>
    </row>
    <row r="48" spans="1:167" x14ac:dyDescent="0.25">
      <c r="A48"/>
      <c r="B48"/>
      <c r="D48"/>
      <c r="G48"/>
      <c r="H48"/>
      <c r="I48"/>
      <c r="J48"/>
      <c r="K48"/>
      <c r="L48"/>
      <c r="M48"/>
      <c r="N48"/>
      <c r="O48"/>
      <c r="P48"/>
      <c r="Q48"/>
      <c r="S48"/>
      <c r="T48"/>
      <c r="U48"/>
      <c r="V48"/>
      <c r="W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c r="FG48"/>
      <c r="FH48"/>
      <c r="FI48"/>
      <c r="FJ48"/>
      <c r="FK48"/>
    </row>
    <row r="49" spans="1:167" x14ac:dyDescent="0.25">
      <c r="A49"/>
      <c r="B49"/>
      <c r="D49"/>
      <c r="G49"/>
      <c r="H49"/>
      <c r="I49"/>
      <c r="J49"/>
      <c r="K49"/>
      <c r="L49"/>
      <c r="M49"/>
      <c r="N49"/>
      <c r="O49"/>
      <c r="P49"/>
      <c r="Q49"/>
      <c r="S49"/>
      <c r="T49"/>
      <c r="U49"/>
      <c r="V49"/>
      <c r="W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c r="FG49"/>
      <c r="FH49"/>
      <c r="FI49"/>
      <c r="FJ49"/>
      <c r="FK49"/>
    </row>
    <row r="50" spans="1:167" x14ac:dyDescent="0.25">
      <c r="A50"/>
      <c r="B50"/>
      <c r="D50"/>
      <c r="G50"/>
      <c r="H50"/>
      <c r="I50"/>
      <c r="J50"/>
      <c r="K50"/>
      <c r="L50"/>
      <c r="M50"/>
      <c r="N50"/>
      <c r="O50"/>
      <c r="P50"/>
      <c r="Q50"/>
      <c r="S50"/>
      <c r="T50"/>
      <c r="U50"/>
      <c r="V50"/>
      <c r="W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c r="FG50"/>
      <c r="FH50"/>
      <c r="FI50"/>
      <c r="FJ50"/>
      <c r="FK50"/>
    </row>
    <row r="51" spans="1:167" x14ac:dyDescent="0.25">
      <c r="A51"/>
      <c r="B51"/>
      <c r="D51"/>
      <c r="G51"/>
      <c r="H51"/>
      <c r="I51"/>
      <c r="J51"/>
      <c r="K51"/>
      <c r="L51"/>
      <c r="M51"/>
      <c r="N51"/>
      <c r="O51"/>
      <c r="P51"/>
      <c r="Q51"/>
      <c r="S51"/>
      <c r="T51"/>
      <c r="U51"/>
      <c r="V51"/>
      <c r="W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c r="FG51"/>
      <c r="FH51"/>
      <c r="FI51"/>
      <c r="FJ51"/>
      <c r="FK51"/>
    </row>
    <row r="52" spans="1:167" x14ac:dyDescent="0.25">
      <c r="A52"/>
      <c r="B52"/>
      <c r="D52"/>
      <c r="G52"/>
      <c r="H52"/>
      <c r="I52"/>
      <c r="J52"/>
      <c r="K52"/>
      <c r="L52"/>
      <c r="M52"/>
      <c r="N52"/>
      <c r="O52"/>
      <c r="P52"/>
      <c r="Q52"/>
      <c r="S52"/>
      <c r="T52"/>
      <c r="U52"/>
      <c r="V52"/>
      <c r="W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c r="FG52"/>
      <c r="FH52"/>
      <c r="FI52"/>
      <c r="FJ52"/>
      <c r="FK52"/>
    </row>
    <row r="53" spans="1:167" x14ac:dyDescent="0.25">
      <c r="A53"/>
      <c r="B53"/>
      <c r="D53"/>
      <c r="G53"/>
      <c r="H53"/>
      <c r="I53"/>
      <c r="J53"/>
      <c r="K53"/>
      <c r="L53"/>
      <c r="M53"/>
      <c r="N53"/>
      <c r="O53"/>
      <c r="P53"/>
      <c r="Q53"/>
      <c r="S53"/>
      <c r="T53"/>
      <c r="U53"/>
      <c r="V53"/>
      <c r="W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c r="FG53"/>
      <c r="FH53"/>
      <c r="FI53"/>
      <c r="FJ53"/>
      <c r="FK53"/>
    </row>
    <row r="54" spans="1:167" x14ac:dyDescent="0.25">
      <c r="A54"/>
      <c r="B54"/>
      <c r="D54"/>
      <c r="G54"/>
      <c r="H54"/>
      <c r="I54"/>
      <c r="J54"/>
      <c r="K54"/>
      <c r="L54"/>
      <c r="M54"/>
      <c r="N54"/>
      <c r="O54"/>
      <c r="P54"/>
      <c r="Q54"/>
      <c r="S54"/>
      <c r="T54"/>
      <c r="U54"/>
      <c r="V54"/>
      <c r="W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c r="FG54"/>
      <c r="FH54"/>
      <c r="FI54"/>
      <c r="FJ54"/>
      <c r="FK54"/>
    </row>
    <row r="55" spans="1:167" x14ac:dyDescent="0.25">
      <c r="A55"/>
      <c r="B55"/>
      <c r="D55"/>
      <c r="G55"/>
      <c r="H55"/>
      <c r="I55"/>
      <c r="J55"/>
      <c r="K55"/>
      <c r="L55"/>
      <c r="M55"/>
      <c r="N55"/>
      <c r="O55"/>
      <c r="P55"/>
      <c r="Q55"/>
      <c r="S55"/>
      <c r="T55"/>
      <c r="U55"/>
      <c r="V55"/>
      <c r="W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c r="FG55"/>
      <c r="FH55"/>
      <c r="FI55"/>
      <c r="FJ55"/>
      <c r="FK55"/>
    </row>
    <row r="56" spans="1:167" x14ac:dyDescent="0.25">
      <c r="A56"/>
      <c r="B56"/>
      <c r="D56"/>
      <c r="G56"/>
      <c r="H56"/>
      <c r="I56"/>
      <c r="J56"/>
      <c r="K56"/>
      <c r="L56"/>
      <c r="M56"/>
      <c r="N56"/>
      <c r="O56"/>
      <c r="P56"/>
      <c r="Q56"/>
      <c r="S56"/>
      <c r="T56"/>
      <c r="U56"/>
      <c r="V56"/>
      <c r="W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c r="FG56"/>
      <c r="FH56"/>
      <c r="FI56"/>
      <c r="FJ56"/>
      <c r="FK56"/>
    </row>
    <row r="57" spans="1:167" x14ac:dyDescent="0.25">
      <c r="A57"/>
      <c r="B57"/>
      <c r="D57"/>
      <c r="G57"/>
      <c r="H57"/>
      <c r="I57"/>
      <c r="J57"/>
      <c r="K57"/>
      <c r="L57"/>
      <c r="M57"/>
      <c r="N57"/>
      <c r="O57"/>
      <c r="P57"/>
      <c r="Q57"/>
      <c r="S57"/>
      <c r="T57"/>
      <c r="U57"/>
      <c r="V57"/>
      <c r="W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c r="FG57"/>
      <c r="FH57"/>
      <c r="FI57"/>
      <c r="FJ57"/>
      <c r="FK57"/>
    </row>
    <row r="58" spans="1:167" x14ac:dyDescent="0.25">
      <c r="A58"/>
      <c r="B58"/>
      <c r="D58"/>
      <c r="G58"/>
      <c r="H58"/>
      <c r="I58"/>
      <c r="J58"/>
      <c r="K58"/>
      <c r="L58"/>
      <c r="M58"/>
      <c r="N58"/>
      <c r="O58"/>
      <c r="P58"/>
      <c r="Q58"/>
      <c r="S58"/>
      <c r="T58"/>
      <c r="U58"/>
      <c r="V58"/>
      <c r="W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c r="FG58"/>
      <c r="FH58"/>
      <c r="FI58"/>
      <c r="FJ58"/>
      <c r="FK58"/>
    </row>
    <row r="59" spans="1:167" x14ac:dyDescent="0.25">
      <c r="A59"/>
      <c r="B59"/>
      <c r="D59"/>
      <c r="G59"/>
      <c r="H59"/>
      <c r="I59"/>
      <c r="J59"/>
      <c r="K59"/>
      <c r="L59"/>
      <c r="M59"/>
      <c r="N59"/>
      <c r="O59"/>
      <c r="P59"/>
      <c r="Q59"/>
      <c r="S59"/>
      <c r="T59"/>
      <c r="U59"/>
      <c r="V59"/>
      <c r="W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c r="FG59"/>
      <c r="FH59"/>
      <c r="FI59"/>
      <c r="FJ59"/>
      <c r="FK59"/>
    </row>
    <row r="60" spans="1:167" x14ac:dyDescent="0.25">
      <c r="A60"/>
      <c r="B60"/>
      <c r="D60"/>
      <c r="G60"/>
      <c r="H60"/>
      <c r="I60"/>
      <c r="J60"/>
      <c r="K60"/>
      <c r="L60"/>
      <c r="M60"/>
      <c r="N60"/>
      <c r="O60"/>
      <c r="P60"/>
      <c r="Q60"/>
      <c r="S60"/>
      <c r="T60"/>
      <c r="U60"/>
      <c r="V60"/>
      <c r="W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c r="FG60"/>
      <c r="FH60"/>
      <c r="FI60"/>
      <c r="FJ60"/>
      <c r="FK60"/>
    </row>
    <row r="61" spans="1:167" x14ac:dyDescent="0.25">
      <c r="A61"/>
      <c r="B61"/>
      <c r="D61"/>
      <c r="G61"/>
      <c r="H61"/>
      <c r="I61"/>
      <c r="J61"/>
      <c r="K61"/>
      <c r="L61"/>
      <c r="M61"/>
      <c r="N61"/>
      <c r="O61"/>
      <c r="P61"/>
      <c r="Q61"/>
      <c r="S61"/>
      <c r="T61"/>
      <c r="U61"/>
      <c r="V61"/>
      <c r="W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c r="FG61"/>
      <c r="FH61"/>
      <c r="FI61"/>
      <c r="FJ61"/>
      <c r="FK61"/>
    </row>
    <row r="62" spans="1:167" x14ac:dyDescent="0.25">
      <c r="A62"/>
      <c r="B62"/>
      <c r="D62"/>
      <c r="G62"/>
      <c r="H62"/>
      <c r="I62"/>
      <c r="J62"/>
      <c r="K62"/>
      <c r="L62"/>
      <c r="M62"/>
      <c r="N62"/>
      <c r="O62"/>
      <c r="P62"/>
      <c r="Q62"/>
      <c r="S62"/>
      <c r="T62"/>
      <c r="U62"/>
      <c r="V62"/>
      <c r="W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c r="FG62"/>
      <c r="FH62"/>
      <c r="FI62"/>
      <c r="FJ62"/>
      <c r="FK62"/>
    </row>
    <row r="63" spans="1:167" x14ac:dyDescent="0.25">
      <c r="A63"/>
      <c r="B63"/>
      <c r="D63"/>
      <c r="G63"/>
      <c r="H63"/>
      <c r="I63"/>
      <c r="J63"/>
      <c r="K63"/>
      <c r="L63"/>
      <c r="M63"/>
      <c r="N63"/>
      <c r="O63"/>
      <c r="P63"/>
      <c r="Q63"/>
      <c r="S63"/>
      <c r="T63"/>
      <c r="U63"/>
      <c r="V63"/>
      <c r="W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c r="FG63"/>
      <c r="FH63"/>
      <c r="FI63"/>
      <c r="FJ63"/>
      <c r="FK63"/>
    </row>
    <row r="64" spans="1:167" x14ac:dyDescent="0.25">
      <c r="A64"/>
      <c r="B64"/>
      <c r="D64"/>
      <c r="G64"/>
      <c r="H64"/>
      <c r="I64"/>
      <c r="J64"/>
      <c r="K64"/>
      <c r="L64"/>
      <c r="M64"/>
      <c r="N64"/>
      <c r="O64"/>
      <c r="P64"/>
      <c r="Q64"/>
      <c r="S64"/>
      <c r="T64"/>
      <c r="U64"/>
      <c r="V64"/>
      <c r="W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c r="FG64"/>
      <c r="FH64"/>
      <c r="FI64"/>
      <c r="FJ64"/>
      <c r="FK64"/>
    </row>
    <row r="65" spans="1:167" x14ac:dyDescent="0.25">
      <c r="A65"/>
      <c r="B65"/>
      <c r="D65"/>
      <c r="G65"/>
      <c r="H65"/>
      <c r="I65"/>
      <c r="J65"/>
      <c r="K65"/>
      <c r="L65"/>
      <c r="M65"/>
      <c r="N65"/>
      <c r="O65"/>
      <c r="P65"/>
      <c r="Q65"/>
      <c r="S65"/>
      <c r="T65"/>
      <c r="U65"/>
      <c r="V65"/>
      <c r="W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c r="FG65"/>
      <c r="FH65"/>
      <c r="FI65"/>
      <c r="FJ65"/>
      <c r="FK65"/>
    </row>
    <row r="66" spans="1:167" x14ac:dyDescent="0.25">
      <c r="A66"/>
      <c r="B66"/>
      <c r="D66"/>
      <c r="G66"/>
      <c r="H66"/>
      <c r="I66"/>
      <c r="J66"/>
      <c r="K66"/>
      <c r="L66"/>
      <c r="M66"/>
      <c r="N66"/>
      <c r="O66"/>
      <c r="P66"/>
      <c r="Q66"/>
      <c r="S66"/>
      <c r="T66"/>
      <c r="U66"/>
      <c r="V66"/>
      <c r="W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c r="FG66"/>
      <c r="FH66"/>
      <c r="FI66"/>
      <c r="FJ66"/>
      <c r="FK66"/>
    </row>
    <row r="67" spans="1:167" x14ac:dyDescent="0.25">
      <c r="A67"/>
      <c r="B67"/>
      <c r="D67"/>
      <c r="G67"/>
      <c r="H67"/>
      <c r="I67"/>
      <c r="J67"/>
      <c r="K67"/>
      <c r="L67"/>
      <c r="M67"/>
      <c r="N67"/>
      <c r="O67"/>
      <c r="P67"/>
      <c r="Q67"/>
      <c r="S67"/>
      <c r="T67"/>
      <c r="U67"/>
      <c r="V67"/>
      <c r="W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c r="FG67"/>
      <c r="FH67"/>
      <c r="FI67"/>
      <c r="FJ67"/>
      <c r="FK67"/>
    </row>
    <row r="68" spans="1:167" x14ac:dyDescent="0.25">
      <c r="A68"/>
      <c r="B68"/>
      <c r="D68"/>
      <c r="G68"/>
      <c r="H68"/>
      <c r="I68"/>
      <c r="J68"/>
      <c r="K68"/>
      <c r="L68"/>
      <c r="M68"/>
      <c r="N68"/>
      <c r="O68"/>
      <c r="P68"/>
      <c r="Q68"/>
      <c r="S68"/>
      <c r="T68"/>
      <c r="U68"/>
      <c r="V68"/>
      <c r="W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c r="FG68"/>
      <c r="FH68"/>
      <c r="FI68"/>
      <c r="FJ68"/>
      <c r="FK68"/>
    </row>
    <row r="69" spans="1:167" x14ac:dyDescent="0.25">
      <c r="A69"/>
      <c r="B69"/>
      <c r="D69"/>
      <c r="G69"/>
      <c r="H69"/>
      <c r="I69"/>
      <c r="J69"/>
      <c r="K69"/>
      <c r="L69"/>
      <c r="M69"/>
      <c r="N69"/>
      <c r="O69"/>
      <c r="P69"/>
      <c r="Q69"/>
      <c r="S69"/>
      <c r="T69"/>
      <c r="U69"/>
      <c r="V69"/>
      <c r="W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c r="FG69"/>
      <c r="FH69"/>
      <c r="FI69"/>
      <c r="FJ69"/>
      <c r="FK69"/>
    </row>
    <row r="70" spans="1:167" x14ac:dyDescent="0.25">
      <c r="A70"/>
      <c r="B70"/>
      <c r="D70"/>
      <c r="G70"/>
      <c r="H70"/>
      <c r="I70"/>
      <c r="J70"/>
      <c r="K70"/>
      <c r="L70"/>
      <c r="M70"/>
      <c r="N70"/>
      <c r="O70"/>
      <c r="P70"/>
      <c r="Q70"/>
      <c r="S70"/>
      <c r="T70"/>
      <c r="U70"/>
      <c r="V70"/>
      <c r="W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c r="FG70"/>
      <c r="FH70"/>
      <c r="FI70"/>
      <c r="FJ70"/>
      <c r="FK70"/>
    </row>
    <row r="71" spans="1:167" x14ac:dyDescent="0.25">
      <c r="A71"/>
      <c r="B71"/>
      <c r="D71"/>
      <c r="G71"/>
      <c r="H71"/>
      <c r="I71"/>
      <c r="J71"/>
      <c r="K71"/>
      <c r="L71"/>
      <c r="M71"/>
      <c r="N71"/>
      <c r="O71"/>
      <c r="P71"/>
      <c r="Q71"/>
      <c r="S71"/>
      <c r="T71"/>
      <c r="U71"/>
      <c r="V71"/>
      <c r="W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c r="FG71"/>
      <c r="FH71"/>
      <c r="FI71"/>
      <c r="FJ71"/>
      <c r="FK71"/>
    </row>
    <row r="72" spans="1:167" x14ac:dyDescent="0.25">
      <c r="A72"/>
      <c r="B72"/>
      <c r="D72"/>
      <c r="G72"/>
      <c r="H72"/>
      <c r="I72"/>
      <c r="J72"/>
      <c r="K72"/>
      <c r="L72"/>
      <c r="M72"/>
      <c r="N72"/>
      <c r="O72"/>
      <c r="P72"/>
      <c r="Q72"/>
      <c r="S72"/>
      <c r="T72"/>
      <c r="U72"/>
      <c r="V72"/>
      <c r="W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c r="FG72"/>
      <c r="FH72"/>
      <c r="FI72"/>
      <c r="FJ72"/>
      <c r="FK72"/>
    </row>
    <row r="73" spans="1:167" x14ac:dyDescent="0.25">
      <c r="A73"/>
      <c r="B73"/>
      <c r="D73"/>
      <c r="G73"/>
      <c r="H73"/>
      <c r="I73"/>
      <c r="J73"/>
      <c r="K73"/>
      <c r="L73"/>
      <c r="M73"/>
      <c r="N73"/>
      <c r="O73"/>
      <c r="P73"/>
      <c r="Q73"/>
      <c r="S73"/>
      <c r="T73"/>
      <c r="U73"/>
      <c r="V73"/>
      <c r="W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c r="FG73"/>
      <c r="FH73"/>
      <c r="FI73"/>
      <c r="FJ73"/>
      <c r="FK73"/>
    </row>
    <row r="74" spans="1:167" x14ac:dyDescent="0.25">
      <c r="A74"/>
      <c r="B74"/>
      <c r="D74"/>
      <c r="G74"/>
      <c r="H74"/>
      <c r="I74"/>
      <c r="J74"/>
      <c r="K74"/>
      <c r="L74"/>
      <c r="M74"/>
      <c r="N74"/>
      <c r="O74"/>
      <c r="P74"/>
      <c r="Q74"/>
      <c r="S74"/>
      <c r="T74"/>
      <c r="U74"/>
      <c r="V74"/>
      <c r="W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c r="FG74"/>
      <c r="FH74"/>
      <c r="FI74"/>
      <c r="FJ74"/>
      <c r="FK74"/>
    </row>
    <row r="75" spans="1:167" x14ac:dyDescent="0.25">
      <c r="A75"/>
      <c r="B75"/>
      <c r="D75"/>
      <c r="G75"/>
      <c r="H75"/>
      <c r="I75"/>
      <c r="J75"/>
      <c r="K75"/>
      <c r="L75"/>
      <c r="M75"/>
      <c r="N75"/>
      <c r="O75"/>
      <c r="P75"/>
      <c r="Q75"/>
      <c r="S75"/>
      <c r="T75"/>
      <c r="U75"/>
      <c r="V75"/>
      <c r="W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c r="FG75"/>
      <c r="FH75"/>
      <c r="FI75"/>
      <c r="FJ75"/>
      <c r="FK75"/>
    </row>
    <row r="76" spans="1:167" x14ac:dyDescent="0.25">
      <c r="A76"/>
      <c r="B76"/>
      <c r="D76"/>
      <c r="G76"/>
      <c r="H76"/>
      <c r="I76"/>
      <c r="J76"/>
      <c r="K76"/>
      <c r="L76"/>
      <c r="M76"/>
      <c r="N76"/>
      <c r="O76"/>
      <c r="P76"/>
      <c r="Q76"/>
      <c r="S76"/>
      <c r="T76"/>
      <c r="U76"/>
      <c r="V76"/>
      <c r="W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c r="FG76"/>
      <c r="FH76"/>
      <c r="FI76"/>
      <c r="FJ76"/>
      <c r="FK76"/>
    </row>
    <row r="77" spans="1:167" x14ac:dyDescent="0.25">
      <c r="A77"/>
      <c r="B77"/>
      <c r="D77"/>
      <c r="G77"/>
      <c r="H77"/>
      <c r="I77"/>
      <c r="J77"/>
      <c r="K77"/>
      <c r="L77"/>
      <c r="M77"/>
      <c r="N77"/>
      <c r="O77"/>
      <c r="P77"/>
      <c r="Q77"/>
      <c r="S77"/>
      <c r="T77"/>
      <c r="U77"/>
      <c r="V77"/>
      <c r="W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c r="FG77"/>
      <c r="FH77"/>
      <c r="FI77"/>
      <c r="FJ77"/>
      <c r="FK77"/>
    </row>
    <row r="78" spans="1:167" x14ac:dyDescent="0.25">
      <c r="A78"/>
      <c r="B78"/>
      <c r="D78"/>
      <c r="G78"/>
      <c r="H78"/>
      <c r="I78"/>
      <c r="J78"/>
      <c r="K78"/>
      <c r="L78"/>
      <c r="M78"/>
      <c r="N78"/>
      <c r="O78"/>
      <c r="P78"/>
      <c r="Q78"/>
      <c r="S78"/>
      <c r="T78"/>
      <c r="U78"/>
      <c r="V78"/>
      <c r="W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c r="FG78"/>
      <c r="FH78"/>
      <c r="FI78"/>
      <c r="FJ78"/>
      <c r="FK78"/>
    </row>
    <row r="79" spans="1:167" x14ac:dyDescent="0.25">
      <c r="A79"/>
      <c r="B79"/>
      <c r="D79"/>
      <c r="G79"/>
      <c r="H79"/>
      <c r="I79"/>
      <c r="J79"/>
      <c r="K79"/>
      <c r="L79"/>
      <c r="M79"/>
      <c r="N79"/>
      <c r="O79"/>
      <c r="P79"/>
      <c r="Q79"/>
      <c r="S79"/>
      <c r="T79"/>
      <c r="U79"/>
      <c r="V79"/>
      <c r="W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c r="FG79"/>
      <c r="FH79"/>
      <c r="FI79"/>
      <c r="FJ79"/>
      <c r="FK79"/>
    </row>
    <row r="80" spans="1:167" x14ac:dyDescent="0.25">
      <c r="A80"/>
      <c r="B80"/>
      <c r="D80"/>
      <c r="G80"/>
      <c r="H80"/>
      <c r="I80"/>
      <c r="J80"/>
      <c r="K80"/>
      <c r="L80"/>
      <c r="M80"/>
      <c r="N80"/>
      <c r="O80"/>
      <c r="P80"/>
      <c r="Q80"/>
      <c r="S80"/>
      <c r="T80"/>
      <c r="U80"/>
      <c r="V80"/>
      <c r="W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c r="FG80"/>
      <c r="FH80"/>
      <c r="FI80"/>
      <c r="FJ80"/>
      <c r="FK80"/>
    </row>
    <row r="81" spans="1:167" x14ac:dyDescent="0.25">
      <c r="A81"/>
      <c r="B81"/>
      <c r="D81"/>
      <c r="G81"/>
      <c r="H81"/>
      <c r="I81"/>
      <c r="J81"/>
      <c r="K81"/>
      <c r="L81"/>
      <c r="M81"/>
      <c r="N81"/>
      <c r="O81"/>
      <c r="P81"/>
      <c r="Q81"/>
      <c r="S81"/>
      <c r="T81"/>
      <c r="U81"/>
      <c r="V81"/>
      <c r="W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c r="FG81"/>
      <c r="FH81"/>
      <c r="FI81"/>
      <c r="FJ81"/>
      <c r="FK81"/>
    </row>
    <row r="82" spans="1:167" x14ac:dyDescent="0.25">
      <c r="A82"/>
      <c r="B82"/>
      <c r="D82"/>
      <c r="G82"/>
      <c r="H82"/>
      <c r="I82"/>
      <c r="J82"/>
      <c r="K82"/>
      <c r="L82"/>
      <c r="M82"/>
      <c r="N82"/>
      <c r="O82"/>
      <c r="P82"/>
      <c r="Q82"/>
      <c r="S82"/>
      <c r="T82"/>
      <c r="U82"/>
      <c r="V82"/>
      <c r="W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c r="FG82"/>
      <c r="FH82"/>
      <c r="FI82"/>
      <c r="FJ82"/>
      <c r="FK82"/>
    </row>
    <row r="83" spans="1:167" x14ac:dyDescent="0.25">
      <c r="A83"/>
      <c r="B83"/>
      <c r="D83"/>
      <c r="G83"/>
      <c r="H83"/>
      <c r="I83"/>
      <c r="J83"/>
      <c r="K83"/>
      <c r="L83"/>
      <c r="M83"/>
      <c r="N83"/>
      <c r="O83"/>
      <c r="P83"/>
      <c r="Q83"/>
      <c r="S83"/>
      <c r="T83"/>
      <c r="U83"/>
      <c r="V83"/>
      <c r="W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c r="FG83"/>
      <c r="FH83"/>
      <c r="FI83"/>
      <c r="FJ83"/>
      <c r="FK83"/>
    </row>
    <row r="84" spans="1:167" x14ac:dyDescent="0.25">
      <c r="A84"/>
      <c r="B84"/>
      <c r="D84"/>
      <c r="G84"/>
      <c r="H84"/>
      <c r="I84"/>
      <c r="J84"/>
      <c r="K84"/>
      <c r="L84"/>
      <c r="M84"/>
      <c r="N84"/>
      <c r="O84"/>
      <c r="P84"/>
      <c r="Q84"/>
      <c r="S84"/>
      <c r="T84"/>
      <c r="U84"/>
      <c r="V84"/>
      <c r="W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c r="FG84"/>
      <c r="FH84"/>
      <c r="FI84"/>
      <c r="FJ84"/>
      <c r="FK84"/>
    </row>
    <row r="85" spans="1:167" x14ac:dyDescent="0.25">
      <c r="A85"/>
      <c r="B85"/>
      <c r="D85"/>
      <c r="G85"/>
      <c r="H85"/>
      <c r="I85"/>
      <c r="J85"/>
      <c r="K85"/>
      <c r="L85"/>
      <c r="M85"/>
      <c r="N85"/>
      <c r="O85"/>
      <c r="P85"/>
      <c r="Q85"/>
      <c r="S85"/>
      <c r="T85"/>
      <c r="U85"/>
      <c r="V85"/>
      <c r="W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c r="FG85"/>
      <c r="FH85"/>
      <c r="FI85"/>
      <c r="FJ85"/>
      <c r="FK85"/>
    </row>
    <row r="86" spans="1:167" x14ac:dyDescent="0.25">
      <c r="A86"/>
      <c r="B86"/>
      <c r="D86"/>
      <c r="G86"/>
      <c r="H86"/>
      <c r="I86"/>
      <c r="J86"/>
      <c r="K86"/>
      <c r="L86"/>
      <c r="M86"/>
      <c r="N86"/>
      <c r="O86"/>
      <c r="P86"/>
      <c r="Q86"/>
      <c r="S86"/>
      <c r="T86"/>
      <c r="U86"/>
      <c r="V86"/>
      <c r="W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c r="FG86"/>
      <c r="FH86"/>
      <c r="FI86"/>
      <c r="FJ86"/>
      <c r="FK86"/>
    </row>
    <row r="87" spans="1:167" x14ac:dyDescent="0.25">
      <c r="A87"/>
      <c r="B87"/>
      <c r="D87"/>
      <c r="G87"/>
      <c r="H87"/>
      <c r="I87"/>
      <c r="J87"/>
      <c r="K87"/>
      <c r="L87"/>
      <c r="M87"/>
      <c r="N87"/>
      <c r="O87"/>
      <c r="P87"/>
      <c r="Q87"/>
      <c r="S87"/>
      <c r="T87"/>
      <c r="U87"/>
      <c r="V87"/>
      <c r="W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c r="FG87"/>
      <c r="FH87"/>
      <c r="FI87"/>
      <c r="FJ87"/>
      <c r="FK87"/>
    </row>
    <row r="88" spans="1:167" x14ac:dyDescent="0.25">
      <c r="A88"/>
      <c r="B88"/>
      <c r="D88"/>
      <c r="G88"/>
      <c r="H88"/>
      <c r="I88"/>
      <c r="J88"/>
      <c r="K88"/>
      <c r="L88"/>
      <c r="M88"/>
      <c r="N88"/>
      <c r="O88"/>
      <c r="P88"/>
      <c r="Q88"/>
      <c r="S88"/>
      <c r="T88"/>
      <c r="U88"/>
      <c r="V88"/>
      <c r="W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c r="FG88"/>
      <c r="FH88"/>
      <c r="FI88"/>
      <c r="FJ88"/>
      <c r="FK88"/>
    </row>
    <row r="89" spans="1:167" x14ac:dyDescent="0.25">
      <c r="A89"/>
      <c r="B89"/>
      <c r="D89"/>
      <c r="G89"/>
      <c r="H89"/>
      <c r="I89"/>
      <c r="J89"/>
      <c r="K89"/>
      <c r="L89"/>
      <c r="M89"/>
      <c r="N89"/>
      <c r="O89"/>
      <c r="P89"/>
      <c r="Q89"/>
      <c r="S89"/>
      <c r="T89"/>
      <c r="U89"/>
      <c r="V89"/>
      <c r="W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c r="FG89"/>
      <c r="FH89"/>
      <c r="FI89"/>
      <c r="FJ89"/>
      <c r="FK89"/>
    </row>
    <row r="90" spans="1:167" x14ac:dyDescent="0.25">
      <c r="A90"/>
      <c r="B90"/>
      <c r="D90"/>
      <c r="G90"/>
      <c r="H90"/>
      <c r="I90"/>
      <c r="J90"/>
      <c r="K90"/>
      <c r="L90"/>
      <c r="M90"/>
      <c r="N90"/>
      <c r="O90"/>
      <c r="P90"/>
      <c r="Q90"/>
      <c r="S90"/>
      <c r="T90"/>
      <c r="U90"/>
      <c r="V90"/>
      <c r="W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c r="FG90"/>
      <c r="FH90"/>
      <c r="FI90"/>
      <c r="FJ90"/>
      <c r="FK90"/>
    </row>
    <row r="91" spans="1:167" x14ac:dyDescent="0.25">
      <c r="A91"/>
      <c r="B91"/>
      <c r="D91"/>
      <c r="G91"/>
      <c r="H91"/>
      <c r="I91"/>
      <c r="J91"/>
      <c r="K91"/>
      <c r="L91"/>
      <c r="M91"/>
      <c r="N91"/>
      <c r="O91"/>
      <c r="P91"/>
      <c r="Q91"/>
      <c r="S91"/>
      <c r="T91"/>
      <c r="U91"/>
      <c r="V91"/>
      <c r="W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c r="FG91"/>
      <c r="FH91"/>
      <c r="FI91"/>
      <c r="FJ91"/>
      <c r="FK91"/>
    </row>
    <row r="92" spans="1:167" x14ac:dyDescent="0.25">
      <c r="A92"/>
      <c r="B92"/>
      <c r="D92"/>
      <c r="G92"/>
      <c r="H92"/>
      <c r="I92"/>
      <c r="J92"/>
      <c r="K92"/>
      <c r="L92"/>
      <c r="M92"/>
      <c r="N92"/>
      <c r="O92"/>
      <c r="P92"/>
      <c r="Q92"/>
      <c r="S92"/>
      <c r="T92"/>
      <c r="U92"/>
      <c r="V92"/>
      <c r="W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c r="FG92"/>
      <c r="FH92"/>
      <c r="FI92"/>
      <c r="FJ92"/>
      <c r="FK92"/>
    </row>
    <row r="93" spans="1:167" x14ac:dyDescent="0.25">
      <c r="A93"/>
      <c r="B93"/>
      <c r="D93"/>
      <c r="G93"/>
      <c r="H93"/>
      <c r="I93"/>
      <c r="J93"/>
      <c r="K93"/>
      <c r="L93"/>
      <c r="M93"/>
      <c r="N93"/>
      <c r="O93"/>
      <c r="P93"/>
      <c r="Q93"/>
      <c r="S93"/>
      <c r="T93"/>
      <c r="U93"/>
      <c r="V93"/>
      <c r="W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c r="FG93"/>
      <c r="FH93"/>
      <c r="FI93"/>
      <c r="FJ93"/>
      <c r="FK93"/>
    </row>
    <row r="94" spans="1:167" x14ac:dyDescent="0.25">
      <c r="A94"/>
      <c r="B94"/>
      <c r="D94"/>
      <c r="G94"/>
      <c r="H94"/>
      <c r="I94"/>
      <c r="J94"/>
      <c r="K94"/>
      <c r="L94"/>
      <c r="M94"/>
      <c r="N94"/>
      <c r="O94"/>
      <c r="P94"/>
      <c r="Q94"/>
      <c r="S94"/>
      <c r="T94"/>
      <c r="U94"/>
      <c r="V94"/>
      <c r="W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c r="FG94"/>
      <c r="FH94"/>
      <c r="FI94"/>
      <c r="FJ94"/>
      <c r="FK94"/>
    </row>
    <row r="95" spans="1:167" x14ac:dyDescent="0.25">
      <c r="A95"/>
      <c r="B95"/>
      <c r="D95"/>
      <c r="G95"/>
      <c r="H95"/>
      <c r="I95"/>
      <c r="J95"/>
      <c r="K95"/>
      <c r="L95"/>
      <c r="M95"/>
      <c r="N95"/>
      <c r="O95"/>
      <c r="P95"/>
      <c r="Q95"/>
      <c r="S95"/>
      <c r="T95"/>
      <c r="U95"/>
      <c r="V95"/>
      <c r="W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c r="FG95"/>
      <c r="FH95"/>
      <c r="FI95"/>
      <c r="FJ95"/>
      <c r="FK95"/>
    </row>
    <row r="96" spans="1:167" x14ac:dyDescent="0.25">
      <c r="A96"/>
      <c r="B96"/>
      <c r="D96"/>
      <c r="G96"/>
      <c r="H96"/>
      <c r="I96"/>
      <c r="J96"/>
      <c r="K96"/>
      <c r="L96"/>
      <c r="M96"/>
      <c r="N96"/>
      <c r="O96"/>
      <c r="P96"/>
      <c r="Q96"/>
      <c r="S96"/>
      <c r="T96"/>
      <c r="U96"/>
      <c r="V96"/>
      <c r="W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c r="FG96"/>
      <c r="FH96"/>
      <c r="FI96"/>
      <c r="FJ96"/>
      <c r="FK96"/>
    </row>
    <row r="97" spans="1:167" x14ac:dyDescent="0.25">
      <c r="A97"/>
      <c r="B97"/>
      <c r="D97"/>
      <c r="G97"/>
      <c r="H97"/>
      <c r="I97"/>
      <c r="J97"/>
      <c r="K97"/>
      <c r="L97"/>
      <c r="M97"/>
      <c r="N97"/>
      <c r="O97"/>
      <c r="P97"/>
      <c r="Q97"/>
      <c r="S97"/>
      <c r="T97"/>
      <c r="U97"/>
      <c r="V97"/>
      <c r="W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c r="FG97"/>
      <c r="FH97"/>
      <c r="FI97"/>
      <c r="FJ97"/>
      <c r="FK97"/>
    </row>
    <row r="98" spans="1:167" x14ac:dyDescent="0.25">
      <c r="A98"/>
      <c r="B98"/>
      <c r="D98"/>
      <c r="G98"/>
      <c r="H98"/>
      <c r="I98"/>
      <c r="J98"/>
      <c r="K98"/>
      <c r="L98"/>
      <c r="M98"/>
      <c r="N98"/>
      <c r="O98"/>
      <c r="P98"/>
      <c r="Q98"/>
      <c r="S98"/>
      <c r="T98"/>
      <c r="U98"/>
      <c r="V98"/>
      <c r="W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c r="FG98"/>
      <c r="FH98"/>
      <c r="FI98"/>
      <c r="FJ98"/>
      <c r="FK98"/>
    </row>
    <row r="99" spans="1:167" x14ac:dyDescent="0.25">
      <c r="A99"/>
      <c r="B99"/>
      <c r="D99"/>
      <c r="G99"/>
      <c r="H99"/>
      <c r="I99"/>
      <c r="J99"/>
      <c r="K99"/>
      <c r="L99"/>
      <c r="M99"/>
      <c r="N99"/>
      <c r="O99"/>
      <c r="P99"/>
      <c r="Q99"/>
      <c r="S99"/>
      <c r="T99"/>
      <c r="U99"/>
      <c r="V99"/>
      <c r="W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c r="FG99"/>
      <c r="FH99"/>
      <c r="FI99"/>
      <c r="FJ99"/>
      <c r="FK99"/>
    </row>
    <row r="100" spans="1:167" x14ac:dyDescent="0.25">
      <c r="A100"/>
      <c r="B100"/>
      <c r="D100"/>
      <c r="G100"/>
      <c r="H100"/>
      <c r="I100"/>
      <c r="J100"/>
      <c r="K100"/>
      <c r="L100"/>
      <c r="M100"/>
      <c r="N100"/>
      <c r="O100"/>
      <c r="P100"/>
      <c r="Q100"/>
      <c r="S100"/>
      <c r="T100"/>
      <c r="U100"/>
      <c r="V100"/>
      <c r="W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c r="FG100"/>
      <c r="FH100"/>
      <c r="FI100"/>
      <c r="FJ100"/>
      <c r="FK100"/>
    </row>
    <row r="101" spans="1:167" x14ac:dyDescent="0.25">
      <c r="A101"/>
      <c r="B101"/>
      <c r="D101"/>
      <c r="G101"/>
      <c r="H101"/>
      <c r="I101"/>
      <c r="J101"/>
      <c r="K101"/>
      <c r="L101"/>
      <c r="M101"/>
      <c r="N101"/>
      <c r="O101"/>
      <c r="P101"/>
      <c r="Q101"/>
      <c r="S101"/>
      <c r="T101"/>
      <c r="U101"/>
      <c r="V101"/>
      <c r="W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c r="FG101"/>
      <c r="FH101"/>
      <c r="FI101"/>
      <c r="FJ101"/>
      <c r="FK101"/>
    </row>
    <row r="102" spans="1:167" x14ac:dyDescent="0.25">
      <c r="A102"/>
      <c r="B102"/>
      <c r="D102"/>
      <c r="G102"/>
      <c r="H102"/>
      <c r="I102"/>
      <c r="J102"/>
      <c r="K102"/>
      <c r="L102"/>
      <c r="M102"/>
      <c r="N102"/>
      <c r="O102"/>
      <c r="P102"/>
      <c r="Q102"/>
      <c r="S102"/>
      <c r="T102"/>
      <c r="U102"/>
      <c r="V102"/>
      <c r="W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c r="FG102"/>
      <c r="FH102"/>
      <c r="FI102"/>
      <c r="FJ102"/>
      <c r="FK102"/>
    </row>
    <row r="103" spans="1:167" x14ac:dyDescent="0.25">
      <c r="A103"/>
      <c r="B103"/>
      <c r="D103"/>
      <c r="G103"/>
      <c r="H103"/>
      <c r="I103"/>
      <c r="J103"/>
      <c r="K103"/>
      <c r="L103"/>
      <c r="M103"/>
      <c r="N103"/>
      <c r="O103"/>
      <c r="P103"/>
      <c r="Q103"/>
      <c r="S103"/>
      <c r="T103"/>
      <c r="U103"/>
      <c r="V103"/>
      <c r="W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c r="FG103"/>
      <c r="FH103"/>
      <c r="FI103"/>
      <c r="FJ103"/>
      <c r="FK103"/>
    </row>
    <row r="104" spans="1:167" x14ac:dyDescent="0.25">
      <c r="A104"/>
      <c r="B104"/>
      <c r="D104"/>
      <c r="G104"/>
      <c r="H104"/>
      <c r="I104"/>
      <c r="J104"/>
      <c r="K104"/>
      <c r="L104"/>
      <c r="M104"/>
      <c r="N104"/>
      <c r="O104"/>
      <c r="P104"/>
      <c r="Q104"/>
      <c r="S104"/>
      <c r="T104"/>
      <c r="U104"/>
      <c r="V104"/>
      <c r="W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c r="FG104"/>
      <c r="FH104"/>
      <c r="FI104"/>
      <c r="FJ104"/>
      <c r="FK104"/>
    </row>
    <row r="105" spans="1:167" x14ac:dyDescent="0.25">
      <c r="A105"/>
      <c r="B105"/>
      <c r="D105"/>
      <c r="G105"/>
      <c r="H105"/>
      <c r="I105"/>
      <c r="J105"/>
      <c r="K105"/>
      <c r="L105"/>
      <c r="M105"/>
      <c r="N105"/>
      <c r="O105"/>
      <c r="P105"/>
      <c r="Q105"/>
      <c r="S105"/>
      <c r="T105"/>
      <c r="U105"/>
      <c r="V105"/>
      <c r="W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c r="FG105"/>
      <c r="FH105"/>
      <c r="FI105"/>
      <c r="FJ105"/>
      <c r="FK105"/>
    </row>
    <row r="106" spans="1:167" x14ac:dyDescent="0.25">
      <c r="A106"/>
      <c r="B106"/>
      <c r="D106"/>
      <c r="G106"/>
      <c r="H106"/>
      <c r="I106"/>
      <c r="J106"/>
      <c r="K106"/>
      <c r="L106"/>
      <c r="M106"/>
      <c r="N106"/>
      <c r="O106"/>
      <c r="P106"/>
      <c r="Q106"/>
      <c r="S106"/>
      <c r="T106"/>
      <c r="U106"/>
      <c r="V106"/>
      <c r="W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c r="FG106"/>
      <c r="FH106"/>
      <c r="FI106"/>
      <c r="FJ106"/>
      <c r="FK106"/>
    </row>
    <row r="107" spans="1:167" x14ac:dyDescent="0.25">
      <c r="A107"/>
      <c r="B107"/>
      <c r="D107"/>
      <c r="G107"/>
      <c r="H107"/>
      <c r="I107"/>
      <c r="J107"/>
      <c r="K107"/>
      <c r="L107"/>
      <c r="M107"/>
      <c r="N107"/>
      <c r="O107"/>
      <c r="P107"/>
      <c r="Q107"/>
      <c r="S107"/>
      <c r="T107"/>
      <c r="U107"/>
      <c r="V107"/>
      <c r="W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c r="FG107"/>
      <c r="FH107"/>
      <c r="FI107"/>
      <c r="FJ107"/>
      <c r="FK107"/>
    </row>
    <row r="108" spans="1:167" x14ac:dyDescent="0.25">
      <c r="A108"/>
      <c r="B108"/>
      <c r="D108"/>
      <c r="G108"/>
      <c r="H108"/>
      <c r="I108"/>
      <c r="J108"/>
      <c r="K108"/>
      <c r="L108"/>
      <c r="M108"/>
      <c r="N108"/>
      <c r="O108"/>
      <c r="P108"/>
      <c r="Q108"/>
      <c r="S108"/>
      <c r="T108"/>
      <c r="U108"/>
      <c r="V108"/>
      <c r="W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c r="FG108"/>
      <c r="FH108"/>
      <c r="FI108"/>
      <c r="FJ108"/>
      <c r="FK108"/>
    </row>
    <row r="109" spans="1:167" x14ac:dyDescent="0.25">
      <c r="A109"/>
      <c r="B109"/>
      <c r="D109"/>
      <c r="G109"/>
      <c r="H109"/>
      <c r="I109"/>
      <c r="J109"/>
      <c r="K109"/>
      <c r="L109"/>
      <c r="M109"/>
      <c r="N109"/>
      <c r="O109"/>
      <c r="P109"/>
      <c r="Q109"/>
      <c r="S109"/>
      <c r="T109"/>
      <c r="U109"/>
      <c r="V109"/>
      <c r="W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c r="FG109"/>
      <c r="FH109"/>
      <c r="FI109"/>
      <c r="FJ109"/>
      <c r="FK109"/>
    </row>
    <row r="110" spans="1:167" x14ac:dyDescent="0.25">
      <c r="A110"/>
      <c r="B110"/>
      <c r="D110"/>
      <c r="G110"/>
      <c r="H110"/>
      <c r="I110"/>
      <c r="J110"/>
      <c r="K110"/>
      <c r="L110"/>
      <c r="M110"/>
      <c r="N110"/>
      <c r="O110"/>
      <c r="P110"/>
      <c r="Q110"/>
      <c r="S110"/>
      <c r="T110"/>
      <c r="U110"/>
      <c r="V110"/>
      <c r="W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c r="FG110"/>
      <c r="FH110"/>
      <c r="FI110"/>
      <c r="FJ110"/>
      <c r="FK110"/>
    </row>
    <row r="111" spans="1:167" x14ac:dyDescent="0.25">
      <c r="A111"/>
      <c r="B111"/>
      <c r="D111"/>
      <c r="G111"/>
      <c r="H111"/>
      <c r="I111"/>
      <c r="J111"/>
      <c r="K111"/>
      <c r="L111"/>
      <c r="M111"/>
      <c r="N111"/>
      <c r="O111"/>
      <c r="P111"/>
      <c r="Q111"/>
      <c r="S111"/>
      <c r="T111"/>
      <c r="U111"/>
      <c r="V111"/>
      <c r="W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c r="FG111"/>
      <c r="FH111"/>
      <c r="FI111"/>
      <c r="FJ111"/>
      <c r="FK111"/>
    </row>
    <row r="112" spans="1:167" x14ac:dyDescent="0.25">
      <c r="A112"/>
      <c r="B112"/>
      <c r="D112"/>
      <c r="G112"/>
      <c r="H112"/>
      <c r="I112"/>
      <c r="J112"/>
      <c r="K112"/>
      <c r="L112"/>
      <c r="M112"/>
      <c r="N112"/>
      <c r="O112"/>
      <c r="P112"/>
      <c r="Q112"/>
      <c r="S112"/>
      <c r="T112"/>
      <c r="U112"/>
      <c r="V112"/>
      <c r="W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c r="FG112"/>
      <c r="FH112"/>
      <c r="FI112"/>
      <c r="FJ112"/>
      <c r="FK112"/>
    </row>
    <row r="113" spans="1:167" x14ac:dyDescent="0.25">
      <c r="A113"/>
      <c r="B113"/>
      <c r="D113"/>
      <c r="G113"/>
      <c r="H113"/>
      <c r="I113"/>
      <c r="J113"/>
      <c r="K113"/>
      <c r="L113"/>
      <c r="M113"/>
      <c r="N113"/>
      <c r="O113"/>
      <c r="P113"/>
      <c r="Q113"/>
      <c r="S113"/>
      <c r="T113"/>
      <c r="U113"/>
      <c r="V113"/>
      <c r="W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c r="FG113"/>
      <c r="FH113"/>
      <c r="FI113"/>
      <c r="FJ113"/>
      <c r="FK113"/>
    </row>
    <row r="114" spans="1:167" x14ac:dyDescent="0.25">
      <c r="A114"/>
      <c r="B114"/>
      <c r="D114"/>
      <c r="G114"/>
      <c r="H114"/>
      <c r="I114"/>
      <c r="J114"/>
      <c r="K114"/>
      <c r="L114"/>
      <c r="M114"/>
      <c r="N114"/>
      <c r="O114"/>
      <c r="P114"/>
      <c r="Q114"/>
      <c r="S114"/>
      <c r="T114"/>
      <c r="U114"/>
      <c r="V114"/>
      <c r="W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c r="FG114"/>
      <c r="FH114"/>
      <c r="FI114"/>
      <c r="FJ114"/>
      <c r="FK114"/>
    </row>
    <row r="115" spans="1:167" x14ac:dyDescent="0.25">
      <c r="A115"/>
      <c r="B115"/>
      <c r="D115"/>
      <c r="G115"/>
      <c r="H115"/>
      <c r="I115"/>
      <c r="J115"/>
      <c r="K115"/>
      <c r="L115"/>
      <c r="M115"/>
      <c r="N115"/>
      <c r="O115"/>
      <c r="P115"/>
      <c r="Q115"/>
      <c r="S115"/>
      <c r="T115"/>
      <c r="U115"/>
      <c r="V115"/>
      <c r="W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c r="FG115"/>
      <c r="FH115"/>
      <c r="FI115"/>
      <c r="FJ115"/>
      <c r="FK115"/>
    </row>
    <row r="116" spans="1:167" x14ac:dyDescent="0.25">
      <c r="A116"/>
      <c r="B116"/>
      <c r="D116"/>
      <c r="G116"/>
      <c r="H116"/>
      <c r="I116"/>
      <c r="J116"/>
      <c r="K116"/>
      <c r="L116"/>
      <c r="M116"/>
      <c r="N116"/>
      <c r="O116"/>
      <c r="P116"/>
      <c r="Q116"/>
      <c r="S116"/>
      <c r="T116"/>
      <c r="U116"/>
      <c r="V116"/>
      <c r="W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c r="FG116"/>
      <c r="FH116"/>
      <c r="FI116"/>
      <c r="FJ116"/>
      <c r="FK116"/>
    </row>
    <row r="117" spans="1:167" x14ac:dyDescent="0.25">
      <c r="A117"/>
      <c r="B117"/>
      <c r="D117"/>
      <c r="G117"/>
      <c r="H117"/>
      <c r="I117"/>
      <c r="J117"/>
      <c r="K117"/>
      <c r="L117"/>
      <c r="M117"/>
      <c r="N117"/>
      <c r="O117"/>
      <c r="P117"/>
      <c r="Q117"/>
      <c r="S117"/>
      <c r="T117"/>
      <c r="U117"/>
      <c r="V117"/>
      <c r="W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c r="FG117"/>
      <c r="FH117"/>
      <c r="FI117"/>
      <c r="FJ117"/>
      <c r="FK117"/>
    </row>
    <row r="118" spans="1:167" x14ac:dyDescent="0.25">
      <c r="A118"/>
      <c r="B118"/>
      <c r="D118"/>
      <c r="G118"/>
      <c r="H118"/>
      <c r="I118"/>
      <c r="J118"/>
      <c r="K118"/>
      <c r="L118"/>
      <c r="M118"/>
      <c r="N118"/>
      <c r="O118"/>
      <c r="P118"/>
      <c r="Q118"/>
      <c r="S118"/>
      <c r="T118"/>
      <c r="U118"/>
      <c r="V118"/>
      <c r="W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c r="FG118"/>
      <c r="FH118"/>
      <c r="FI118"/>
      <c r="FJ118"/>
      <c r="FK118"/>
    </row>
    <row r="119" spans="1:167" x14ac:dyDescent="0.25">
      <c r="A119"/>
      <c r="B119"/>
      <c r="D119"/>
      <c r="G119"/>
      <c r="H119"/>
      <c r="I119"/>
      <c r="J119"/>
      <c r="K119"/>
      <c r="L119"/>
      <c r="M119"/>
      <c r="N119"/>
      <c r="O119"/>
      <c r="P119"/>
      <c r="Q119"/>
      <c r="S119"/>
      <c r="T119"/>
      <c r="U119"/>
      <c r="V119"/>
      <c r="W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c r="FG119"/>
      <c r="FH119"/>
      <c r="FI119"/>
      <c r="FJ119"/>
      <c r="FK119"/>
    </row>
    <row r="120" spans="1:167" x14ac:dyDescent="0.25">
      <c r="A120"/>
      <c r="B120"/>
      <c r="D120"/>
      <c r="G120"/>
      <c r="H120"/>
      <c r="I120"/>
      <c r="J120"/>
      <c r="K120"/>
      <c r="L120"/>
      <c r="M120"/>
      <c r="N120"/>
      <c r="O120"/>
      <c r="P120"/>
      <c r="Q120"/>
      <c r="S120"/>
      <c r="T120"/>
      <c r="U120"/>
      <c r="V120"/>
      <c r="W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c r="FG120"/>
      <c r="FH120"/>
      <c r="FI120"/>
      <c r="FJ120"/>
      <c r="FK120"/>
    </row>
    <row r="121" spans="1:167" x14ac:dyDescent="0.25">
      <c r="A121"/>
      <c r="B121"/>
      <c r="D121"/>
      <c r="G121"/>
      <c r="H121"/>
      <c r="I121"/>
      <c r="J121"/>
      <c r="K121"/>
      <c r="L121"/>
      <c r="M121"/>
      <c r="N121"/>
      <c r="O121"/>
      <c r="P121"/>
      <c r="Q121"/>
      <c r="S121"/>
      <c r="T121"/>
      <c r="U121"/>
      <c r="V121"/>
      <c r="W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c r="FG121"/>
      <c r="FH121"/>
      <c r="FI121"/>
      <c r="FJ121"/>
      <c r="FK121"/>
    </row>
    <row r="122" spans="1:167" x14ac:dyDescent="0.25">
      <c r="A122"/>
      <c r="B122"/>
      <c r="D122"/>
      <c r="G122"/>
      <c r="H122"/>
      <c r="I122"/>
      <c r="J122"/>
      <c r="K122"/>
      <c r="L122"/>
      <c r="M122"/>
      <c r="N122"/>
      <c r="O122"/>
      <c r="P122"/>
      <c r="Q122"/>
      <c r="S122"/>
      <c r="T122"/>
      <c r="U122"/>
      <c r="V122"/>
      <c r="W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c r="FG122"/>
      <c r="FH122"/>
      <c r="FI122"/>
      <c r="FJ122"/>
      <c r="FK122"/>
    </row>
    <row r="123" spans="1:167" x14ac:dyDescent="0.25">
      <c r="A123"/>
      <c r="B123"/>
      <c r="D123"/>
      <c r="G123"/>
      <c r="H123"/>
      <c r="I123"/>
      <c r="J123"/>
      <c r="K123"/>
      <c r="L123"/>
      <c r="M123"/>
      <c r="N123"/>
      <c r="O123"/>
      <c r="P123"/>
      <c r="Q123"/>
      <c r="S123"/>
      <c r="T123"/>
      <c r="U123"/>
      <c r="V123"/>
      <c r="W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c r="FG123"/>
      <c r="FH123"/>
      <c r="FI123"/>
      <c r="FJ123"/>
      <c r="FK123"/>
    </row>
    <row r="124" spans="1:167" x14ac:dyDescent="0.25">
      <c r="A124"/>
      <c r="B124"/>
      <c r="D124"/>
      <c r="G124"/>
      <c r="H124"/>
      <c r="I124"/>
      <c r="J124"/>
      <c r="K124"/>
      <c r="L124"/>
      <c r="M124"/>
      <c r="N124"/>
      <c r="O124"/>
      <c r="P124"/>
      <c r="Q124"/>
      <c r="S124"/>
      <c r="T124"/>
      <c r="U124"/>
      <c r="V124"/>
      <c r="W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c r="FG124"/>
      <c r="FH124"/>
      <c r="FI124"/>
      <c r="FJ124"/>
      <c r="FK124"/>
    </row>
    <row r="125" spans="1:167" x14ac:dyDescent="0.25">
      <c r="A125"/>
      <c r="B125"/>
      <c r="D125"/>
      <c r="G125"/>
      <c r="H125"/>
      <c r="I125"/>
      <c r="J125"/>
      <c r="K125"/>
      <c r="L125"/>
      <c r="M125"/>
      <c r="N125"/>
      <c r="O125"/>
      <c r="P125"/>
      <c r="Q125"/>
      <c r="S125"/>
      <c r="T125"/>
      <c r="U125"/>
      <c r="V125"/>
      <c r="W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c r="FG125"/>
      <c r="FH125"/>
      <c r="FI125"/>
      <c r="FJ125"/>
      <c r="FK125"/>
    </row>
    <row r="126" spans="1:167" x14ac:dyDescent="0.25">
      <c r="A126"/>
      <c r="B126"/>
      <c r="D126"/>
      <c r="G126"/>
      <c r="H126"/>
      <c r="I126"/>
      <c r="J126"/>
      <c r="K126"/>
      <c r="L126"/>
      <c r="M126"/>
      <c r="N126"/>
      <c r="O126"/>
      <c r="P126"/>
      <c r="Q126"/>
      <c r="S126"/>
      <c r="T126"/>
      <c r="U126"/>
      <c r="V126"/>
      <c r="W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c r="FG126"/>
      <c r="FH126"/>
      <c r="FI126"/>
      <c r="FJ126"/>
      <c r="FK126"/>
    </row>
    <row r="127" spans="1:167" x14ac:dyDescent="0.25">
      <c r="A127"/>
      <c r="B127"/>
      <c r="D127"/>
      <c r="G127"/>
      <c r="H127"/>
      <c r="I127"/>
      <c r="J127"/>
      <c r="K127"/>
      <c r="L127"/>
      <c r="M127"/>
      <c r="N127"/>
      <c r="O127"/>
      <c r="P127"/>
      <c r="Q127"/>
      <c r="S127"/>
      <c r="T127"/>
      <c r="U127"/>
      <c r="V127"/>
      <c r="W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c r="FG127"/>
      <c r="FH127"/>
      <c r="FI127"/>
      <c r="FJ127"/>
      <c r="FK127"/>
    </row>
    <row r="128" spans="1:167" x14ac:dyDescent="0.25">
      <c r="A128"/>
      <c r="B128"/>
      <c r="D128"/>
      <c r="G128"/>
      <c r="H128"/>
      <c r="I128"/>
      <c r="J128"/>
      <c r="K128"/>
      <c r="L128"/>
      <c r="M128"/>
      <c r="N128"/>
      <c r="O128"/>
      <c r="P128"/>
      <c r="Q128"/>
      <c r="S128"/>
      <c r="T128"/>
      <c r="U128"/>
      <c r="V128"/>
      <c r="W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c r="FG128"/>
      <c r="FH128"/>
      <c r="FI128"/>
      <c r="FJ128"/>
      <c r="FK128"/>
    </row>
    <row r="129" spans="1:167" x14ac:dyDescent="0.25">
      <c r="A129"/>
      <c r="B129"/>
      <c r="D129"/>
      <c r="G129"/>
      <c r="H129"/>
      <c r="I129"/>
      <c r="J129"/>
      <c r="K129"/>
      <c r="L129"/>
      <c r="M129"/>
      <c r="N129"/>
      <c r="O129"/>
      <c r="P129"/>
      <c r="Q129"/>
      <c r="S129"/>
      <c r="T129"/>
      <c r="U129"/>
      <c r="V129"/>
      <c r="W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c r="FG129"/>
      <c r="FH129"/>
      <c r="FI129"/>
      <c r="FJ129"/>
      <c r="FK129"/>
    </row>
    <row r="130" spans="1:167" x14ac:dyDescent="0.25">
      <c r="A130"/>
      <c r="B130"/>
      <c r="D130"/>
      <c r="G130"/>
      <c r="H130"/>
      <c r="I130"/>
      <c r="J130"/>
      <c r="K130"/>
      <c r="L130"/>
      <c r="M130"/>
      <c r="N130"/>
      <c r="O130"/>
      <c r="P130"/>
      <c r="Q130"/>
      <c r="S130"/>
      <c r="T130"/>
      <c r="U130"/>
      <c r="V130"/>
      <c r="W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c r="FG130"/>
      <c r="FH130"/>
      <c r="FI130"/>
      <c r="FJ130"/>
      <c r="FK130"/>
    </row>
    <row r="131" spans="1:167" x14ac:dyDescent="0.25">
      <c r="A131"/>
      <c r="B131"/>
      <c r="D131"/>
      <c r="G131"/>
      <c r="H131"/>
      <c r="I131"/>
      <c r="J131"/>
      <c r="K131"/>
      <c r="L131"/>
      <c r="M131"/>
      <c r="N131"/>
      <c r="O131"/>
      <c r="P131"/>
      <c r="Q131"/>
      <c r="S131"/>
      <c r="T131"/>
      <c r="U131"/>
      <c r="V131"/>
      <c r="W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c r="FG131"/>
      <c r="FH131"/>
      <c r="FI131"/>
      <c r="FJ131"/>
      <c r="FK131"/>
    </row>
    <row r="132" spans="1:167" x14ac:dyDescent="0.25">
      <c r="A132"/>
      <c r="B132"/>
      <c r="D132"/>
      <c r="G132"/>
      <c r="H132"/>
      <c r="I132"/>
      <c r="J132"/>
      <c r="K132"/>
      <c r="L132"/>
      <c r="M132"/>
      <c r="N132"/>
      <c r="O132"/>
      <c r="P132"/>
      <c r="Q132"/>
      <c r="S132"/>
      <c r="T132"/>
      <c r="U132"/>
      <c r="V132"/>
      <c r="W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c r="FG132"/>
      <c r="FH132"/>
      <c r="FI132"/>
      <c r="FJ132"/>
      <c r="FK132"/>
    </row>
    <row r="133" spans="1:167" x14ac:dyDescent="0.25">
      <c r="A133"/>
      <c r="B133"/>
      <c r="D133"/>
      <c r="G133"/>
      <c r="H133"/>
      <c r="I133"/>
      <c r="J133"/>
      <c r="K133"/>
      <c r="L133"/>
      <c r="M133"/>
      <c r="N133"/>
      <c r="O133"/>
      <c r="P133"/>
      <c r="Q133"/>
      <c r="S133"/>
      <c r="T133"/>
      <c r="U133"/>
      <c r="V133"/>
      <c r="W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c r="FG133"/>
      <c r="FH133"/>
      <c r="FI133"/>
      <c r="FJ133"/>
      <c r="FK133"/>
    </row>
    <row r="134" spans="1:167" x14ac:dyDescent="0.25">
      <c r="A134"/>
      <c r="B134"/>
      <c r="D134"/>
      <c r="G134"/>
      <c r="H134"/>
      <c r="I134"/>
      <c r="J134"/>
      <c r="K134"/>
      <c r="L134"/>
      <c r="M134"/>
      <c r="N134"/>
      <c r="O134"/>
      <c r="P134"/>
      <c r="Q134"/>
      <c r="S134"/>
      <c r="T134"/>
      <c r="U134"/>
      <c r="V134"/>
      <c r="W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c r="FG134"/>
      <c r="FH134"/>
      <c r="FI134"/>
      <c r="FJ134"/>
      <c r="FK134"/>
    </row>
    <row r="135" spans="1:167" x14ac:dyDescent="0.25">
      <c r="A135"/>
      <c r="B135"/>
      <c r="D135"/>
      <c r="G135"/>
      <c r="H135"/>
      <c r="I135"/>
      <c r="J135"/>
      <c r="K135"/>
      <c r="L135"/>
      <c r="M135"/>
      <c r="N135"/>
      <c r="O135"/>
      <c r="P135"/>
      <c r="Q135"/>
      <c r="S135"/>
      <c r="T135"/>
      <c r="U135"/>
      <c r="V135"/>
      <c r="W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c r="FG135"/>
      <c r="FH135"/>
      <c r="FI135"/>
      <c r="FJ135"/>
      <c r="FK135"/>
    </row>
    <row r="136" spans="1:167" x14ac:dyDescent="0.25">
      <c r="A136"/>
      <c r="B136"/>
      <c r="D136"/>
      <c r="G136"/>
      <c r="H136"/>
      <c r="I136"/>
      <c r="J136"/>
      <c r="K136"/>
      <c r="L136"/>
      <c r="M136"/>
      <c r="N136"/>
      <c r="O136"/>
      <c r="P136"/>
      <c r="Q136"/>
      <c r="S136"/>
      <c r="T136"/>
      <c r="U136"/>
      <c r="V136"/>
      <c r="W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c r="FG136"/>
      <c r="FH136"/>
      <c r="FI136"/>
      <c r="FJ136"/>
      <c r="FK136"/>
    </row>
    <row r="137" spans="1:167" x14ac:dyDescent="0.25">
      <c r="A137"/>
      <c r="B137"/>
      <c r="D137"/>
      <c r="G137"/>
      <c r="H137"/>
      <c r="I137"/>
      <c r="J137"/>
      <c r="K137"/>
      <c r="L137"/>
      <c r="M137"/>
      <c r="N137"/>
      <c r="O137"/>
      <c r="P137"/>
      <c r="Q137"/>
      <c r="S137"/>
      <c r="T137"/>
      <c r="U137"/>
      <c r="V137"/>
      <c r="W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c r="FG137"/>
      <c r="FH137"/>
      <c r="FI137"/>
      <c r="FJ137"/>
      <c r="FK137"/>
    </row>
    <row r="138" spans="1:167" x14ac:dyDescent="0.25">
      <c r="A138"/>
      <c r="B138"/>
      <c r="D138"/>
      <c r="G138"/>
      <c r="H138"/>
      <c r="I138"/>
      <c r="J138"/>
      <c r="K138"/>
      <c r="L138"/>
      <c r="M138"/>
      <c r="N138"/>
      <c r="O138"/>
      <c r="P138"/>
      <c r="Q138"/>
      <c r="S138"/>
      <c r="T138"/>
      <c r="U138"/>
      <c r="V138"/>
      <c r="W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c r="FG138"/>
      <c r="FH138"/>
      <c r="FI138"/>
      <c r="FJ138"/>
      <c r="FK138"/>
    </row>
    <row r="139" spans="1:167" x14ac:dyDescent="0.25">
      <c r="A139"/>
      <c r="B139"/>
      <c r="D139"/>
      <c r="G139"/>
      <c r="H139"/>
      <c r="I139"/>
      <c r="J139"/>
      <c r="K139"/>
      <c r="L139"/>
      <c r="M139"/>
      <c r="N139"/>
      <c r="O139"/>
      <c r="P139"/>
      <c r="Q139"/>
      <c r="S139"/>
      <c r="T139"/>
      <c r="U139"/>
      <c r="V139"/>
      <c r="W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c r="FG139"/>
      <c r="FH139"/>
      <c r="FI139"/>
      <c r="FJ139"/>
      <c r="FK139"/>
    </row>
    <row r="140" spans="1:167" x14ac:dyDescent="0.25">
      <c r="A140"/>
      <c r="B140"/>
      <c r="D140"/>
      <c r="G140"/>
      <c r="H140"/>
      <c r="I140"/>
      <c r="J140"/>
      <c r="K140"/>
      <c r="L140"/>
      <c r="M140"/>
      <c r="N140"/>
      <c r="O140"/>
      <c r="P140"/>
      <c r="Q140"/>
      <c r="S140"/>
      <c r="T140"/>
      <c r="U140"/>
      <c r="V140"/>
      <c r="W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c r="FG140"/>
      <c r="FH140"/>
      <c r="FI140"/>
      <c r="FJ140"/>
      <c r="FK140"/>
    </row>
    <row r="141" spans="1:167" x14ac:dyDescent="0.25">
      <c r="A141"/>
      <c r="B141"/>
      <c r="D141"/>
      <c r="G141"/>
      <c r="H141"/>
      <c r="I141"/>
      <c r="J141"/>
      <c r="K141"/>
      <c r="L141"/>
      <c r="M141"/>
      <c r="N141"/>
      <c r="O141"/>
      <c r="P141"/>
      <c r="Q141"/>
      <c r="S141"/>
      <c r="T141"/>
      <c r="U141"/>
      <c r="V141"/>
      <c r="W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c r="FG141"/>
      <c r="FH141"/>
      <c r="FI141"/>
      <c r="FJ141"/>
      <c r="FK141"/>
    </row>
    <row r="142" spans="1:167" x14ac:dyDescent="0.25">
      <c r="A142"/>
      <c r="B142"/>
      <c r="D142"/>
      <c r="G142"/>
      <c r="H142"/>
      <c r="I142"/>
      <c r="J142"/>
      <c r="K142"/>
      <c r="L142"/>
      <c r="M142"/>
      <c r="N142"/>
      <c r="O142"/>
      <c r="P142"/>
      <c r="Q142"/>
      <c r="S142"/>
      <c r="T142"/>
      <c r="U142"/>
      <c r="V142"/>
      <c r="W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c r="FG142"/>
      <c r="FH142"/>
      <c r="FI142"/>
      <c r="FJ142"/>
      <c r="FK142"/>
    </row>
    <row r="143" spans="1:167" x14ac:dyDescent="0.25">
      <c r="A143"/>
      <c r="B143"/>
      <c r="D143"/>
      <c r="G143"/>
      <c r="H143"/>
      <c r="I143"/>
      <c r="J143"/>
      <c r="K143"/>
      <c r="L143"/>
      <c r="M143"/>
      <c r="N143"/>
      <c r="O143"/>
      <c r="P143"/>
      <c r="Q143"/>
      <c r="S143"/>
      <c r="T143"/>
      <c r="U143"/>
      <c r="V143"/>
      <c r="W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c r="FG143"/>
      <c r="FH143"/>
      <c r="FI143"/>
      <c r="FJ143"/>
      <c r="FK143"/>
    </row>
    <row r="144" spans="1:167" x14ac:dyDescent="0.25">
      <c r="A144"/>
      <c r="B144"/>
      <c r="D144"/>
      <c r="G144"/>
      <c r="H144"/>
      <c r="I144"/>
      <c r="J144"/>
      <c r="K144"/>
      <c r="L144"/>
      <c r="M144"/>
      <c r="N144"/>
      <c r="O144"/>
      <c r="P144"/>
      <c r="Q144"/>
      <c r="S144"/>
      <c r="T144"/>
      <c r="U144"/>
      <c r="V144"/>
      <c r="W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c r="FG144"/>
      <c r="FH144"/>
      <c r="FI144"/>
      <c r="FJ144"/>
      <c r="FK144"/>
    </row>
    <row r="145" spans="1:167" x14ac:dyDescent="0.25">
      <c r="A145"/>
      <c r="B145"/>
      <c r="D145"/>
      <c r="G145"/>
      <c r="H145"/>
      <c r="I145"/>
      <c r="J145"/>
      <c r="K145"/>
      <c r="L145"/>
      <c r="M145"/>
      <c r="N145"/>
      <c r="O145"/>
      <c r="P145"/>
      <c r="Q145"/>
      <c r="S145"/>
      <c r="T145"/>
      <c r="U145"/>
      <c r="V145"/>
      <c r="W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c r="FG145"/>
      <c r="FH145"/>
      <c r="FI145"/>
      <c r="FJ145"/>
      <c r="FK145"/>
    </row>
    <row r="146" spans="1:167" x14ac:dyDescent="0.25">
      <c r="A146"/>
      <c r="B146"/>
      <c r="D146"/>
      <c r="G146"/>
      <c r="H146"/>
      <c r="I146"/>
      <c r="J146"/>
      <c r="K146"/>
      <c r="L146"/>
      <c r="M146"/>
      <c r="N146"/>
      <c r="O146"/>
      <c r="P146"/>
      <c r="Q146"/>
      <c r="S146"/>
      <c r="T146"/>
      <c r="U146"/>
      <c r="V146"/>
      <c r="W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c r="FG146"/>
      <c r="FH146"/>
      <c r="FI146"/>
      <c r="FJ146"/>
      <c r="FK146"/>
    </row>
    <row r="147" spans="1:167" x14ac:dyDescent="0.25">
      <c r="A147"/>
      <c r="B147"/>
      <c r="D147"/>
      <c r="G147"/>
      <c r="H147"/>
      <c r="I147"/>
      <c r="J147"/>
      <c r="K147"/>
      <c r="L147"/>
      <c r="M147"/>
      <c r="N147"/>
      <c r="O147"/>
      <c r="P147"/>
      <c r="Q147"/>
      <c r="S147"/>
      <c r="T147"/>
      <c r="U147"/>
      <c r="V147"/>
      <c r="W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c r="FG147"/>
      <c r="FH147"/>
      <c r="FI147"/>
      <c r="FJ147"/>
      <c r="FK147"/>
    </row>
    <row r="148" spans="1:167" x14ac:dyDescent="0.25">
      <c r="A148"/>
      <c r="B148"/>
      <c r="D148"/>
      <c r="G148"/>
      <c r="H148"/>
      <c r="I148"/>
      <c r="J148"/>
      <c r="K148"/>
      <c r="L148"/>
      <c r="M148"/>
      <c r="N148"/>
      <c r="O148"/>
      <c r="P148"/>
      <c r="Q148"/>
      <c r="S148"/>
      <c r="T148"/>
      <c r="U148"/>
      <c r="V148"/>
      <c r="W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c r="FG148"/>
      <c r="FH148"/>
      <c r="FI148"/>
      <c r="FJ148"/>
      <c r="FK148"/>
    </row>
    <row r="149" spans="1:167" x14ac:dyDescent="0.25">
      <c r="A149"/>
      <c r="B149"/>
      <c r="D149"/>
      <c r="G149"/>
      <c r="H149"/>
      <c r="I149"/>
      <c r="J149"/>
      <c r="K149"/>
      <c r="L149"/>
      <c r="M149"/>
      <c r="N149"/>
      <c r="O149"/>
      <c r="P149"/>
      <c r="Q149"/>
      <c r="S149"/>
      <c r="T149"/>
      <c r="U149"/>
      <c r="V149"/>
      <c r="W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c r="FG149"/>
      <c r="FH149"/>
      <c r="FI149"/>
      <c r="FJ149"/>
      <c r="FK149"/>
    </row>
    <row r="150" spans="1:167" x14ac:dyDescent="0.25">
      <c r="A150"/>
      <c r="B150"/>
      <c r="D150"/>
      <c r="G150"/>
      <c r="H150"/>
      <c r="I150"/>
      <c r="J150"/>
      <c r="K150"/>
      <c r="L150"/>
      <c r="M150"/>
      <c r="N150"/>
      <c r="O150"/>
      <c r="P150"/>
      <c r="Q150"/>
      <c r="S150"/>
      <c r="T150"/>
      <c r="U150"/>
      <c r="V150"/>
      <c r="W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c r="FG150"/>
      <c r="FH150"/>
      <c r="FI150"/>
      <c r="FJ150"/>
      <c r="FK150"/>
    </row>
    <row r="151" spans="1:167" x14ac:dyDescent="0.25">
      <c r="A151"/>
      <c r="B151"/>
      <c r="D151"/>
      <c r="G151"/>
      <c r="H151"/>
      <c r="I151"/>
      <c r="J151"/>
      <c r="K151"/>
      <c r="L151"/>
      <c r="M151"/>
      <c r="N151"/>
      <c r="O151"/>
      <c r="P151"/>
      <c r="Q151"/>
      <c r="S151"/>
      <c r="T151"/>
      <c r="U151"/>
      <c r="V151"/>
      <c r="W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c r="FG151"/>
      <c r="FH151"/>
      <c r="FI151"/>
      <c r="FJ151"/>
      <c r="FK151"/>
    </row>
    <row r="152" spans="1:167" x14ac:dyDescent="0.25">
      <c r="A152"/>
      <c r="B152"/>
      <c r="D152"/>
      <c r="G152"/>
      <c r="H152"/>
      <c r="I152"/>
      <c r="J152"/>
      <c r="K152"/>
      <c r="L152"/>
      <c r="M152"/>
      <c r="N152"/>
      <c r="O152"/>
      <c r="P152"/>
      <c r="Q152"/>
      <c r="S152"/>
      <c r="T152"/>
      <c r="U152"/>
      <c r="V152"/>
      <c r="W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c r="FG152"/>
      <c r="FH152"/>
      <c r="FI152"/>
      <c r="FJ152"/>
      <c r="FK152"/>
    </row>
    <row r="153" spans="1:167" x14ac:dyDescent="0.25">
      <c r="A153"/>
      <c r="B153"/>
      <c r="D153"/>
      <c r="G153"/>
      <c r="H153"/>
      <c r="I153"/>
      <c r="J153"/>
      <c r="K153"/>
      <c r="L153"/>
      <c r="M153"/>
      <c r="N153"/>
      <c r="O153"/>
      <c r="P153"/>
      <c r="Q153"/>
      <c r="S153"/>
      <c r="T153"/>
      <c r="U153"/>
      <c r="V153"/>
      <c r="W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c r="FG153"/>
      <c r="FH153"/>
      <c r="FI153"/>
      <c r="FJ153"/>
      <c r="FK153"/>
    </row>
    <row r="154" spans="1:167" x14ac:dyDescent="0.25">
      <c r="A154"/>
      <c r="B154"/>
      <c r="D154"/>
      <c r="G154"/>
      <c r="H154"/>
      <c r="I154"/>
      <c r="J154"/>
      <c r="K154"/>
      <c r="L154"/>
      <c r="M154"/>
      <c r="N154"/>
      <c r="O154"/>
      <c r="P154"/>
      <c r="Q154"/>
      <c r="S154"/>
      <c r="T154"/>
      <c r="U154"/>
      <c r="V154"/>
      <c r="W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c r="FG154"/>
      <c r="FH154"/>
      <c r="FI154"/>
      <c r="FJ154"/>
      <c r="FK154"/>
    </row>
    <row r="155" spans="1:167" x14ac:dyDescent="0.25">
      <c r="A155"/>
      <c r="B155"/>
      <c r="D155"/>
      <c r="G155"/>
      <c r="H155"/>
      <c r="I155"/>
      <c r="J155"/>
      <c r="K155"/>
      <c r="L155"/>
      <c r="M155"/>
      <c r="N155"/>
      <c r="O155"/>
      <c r="P155"/>
      <c r="Q155"/>
      <c r="S155"/>
      <c r="T155"/>
      <c r="U155"/>
      <c r="V155"/>
      <c r="W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c r="FG155"/>
      <c r="FH155"/>
      <c r="FI155"/>
      <c r="FJ155"/>
      <c r="FK155"/>
    </row>
    <row r="156" spans="1:167" x14ac:dyDescent="0.25">
      <c r="A156"/>
      <c r="B156"/>
      <c r="D156"/>
      <c r="G156"/>
      <c r="H156"/>
      <c r="I156"/>
      <c r="J156"/>
      <c r="K156"/>
      <c r="L156"/>
      <c r="M156"/>
      <c r="N156"/>
      <c r="O156"/>
      <c r="P156"/>
      <c r="Q156"/>
      <c r="S156"/>
      <c r="T156"/>
      <c r="U156"/>
      <c r="V156"/>
      <c r="W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c r="FG156"/>
      <c r="FH156"/>
      <c r="FI156"/>
      <c r="FJ156"/>
      <c r="FK156"/>
    </row>
    <row r="157" spans="1:167" x14ac:dyDescent="0.25">
      <c r="A157"/>
      <c r="B157"/>
      <c r="D157"/>
      <c r="G157"/>
      <c r="H157"/>
      <c r="I157"/>
      <c r="J157"/>
      <c r="K157"/>
      <c r="L157"/>
      <c r="M157"/>
      <c r="N157"/>
      <c r="O157"/>
      <c r="P157"/>
      <c r="Q157"/>
      <c r="S157"/>
      <c r="T157"/>
      <c r="U157"/>
      <c r="V157"/>
      <c r="W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c r="FG157"/>
      <c r="FH157"/>
      <c r="FI157"/>
      <c r="FJ157"/>
      <c r="FK157"/>
    </row>
    <row r="158" spans="1:167" x14ac:dyDescent="0.25">
      <c r="A158"/>
      <c r="B158"/>
      <c r="D158"/>
      <c r="G158"/>
      <c r="H158"/>
      <c r="I158"/>
      <c r="J158"/>
      <c r="K158"/>
      <c r="L158"/>
      <c r="M158"/>
      <c r="N158"/>
      <c r="O158"/>
      <c r="P158"/>
      <c r="Q158"/>
      <c r="S158"/>
      <c r="T158"/>
      <c r="U158"/>
      <c r="V158"/>
      <c r="W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c r="FG158"/>
      <c r="FH158"/>
      <c r="FI158"/>
      <c r="FJ158"/>
      <c r="FK158"/>
    </row>
    <row r="159" spans="1:167" x14ac:dyDescent="0.25">
      <c r="A159"/>
      <c r="B159"/>
      <c r="D159"/>
      <c r="G159"/>
      <c r="H159"/>
      <c r="I159"/>
      <c r="J159"/>
      <c r="K159"/>
      <c r="L159"/>
      <c r="M159"/>
      <c r="N159"/>
      <c r="O159"/>
      <c r="P159"/>
      <c r="Q159"/>
      <c r="S159"/>
      <c r="T159"/>
      <c r="U159"/>
      <c r="V159"/>
      <c r="W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c r="FG159"/>
      <c r="FH159"/>
      <c r="FI159"/>
      <c r="FJ159"/>
      <c r="FK159"/>
    </row>
    <row r="160" spans="1:167" x14ac:dyDescent="0.25">
      <c r="A160"/>
      <c r="B160"/>
      <c r="D160"/>
      <c r="G160"/>
      <c r="H160"/>
      <c r="I160"/>
      <c r="J160"/>
      <c r="K160"/>
      <c r="L160"/>
      <c r="M160"/>
      <c r="N160"/>
      <c r="O160"/>
      <c r="P160"/>
      <c r="Q160"/>
      <c r="S160"/>
      <c r="T160"/>
      <c r="U160"/>
      <c r="V160"/>
      <c r="W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c r="FG160"/>
      <c r="FH160"/>
      <c r="FI160"/>
      <c r="FJ160"/>
      <c r="FK160"/>
    </row>
    <row r="161" spans="1:167" x14ac:dyDescent="0.25">
      <c r="A161"/>
      <c r="B161"/>
      <c r="D161"/>
      <c r="G161"/>
      <c r="H161"/>
      <c r="I161"/>
      <c r="J161"/>
      <c r="K161"/>
      <c r="L161"/>
      <c r="M161"/>
      <c r="N161"/>
      <c r="O161"/>
      <c r="P161"/>
      <c r="Q161"/>
      <c r="S161"/>
      <c r="T161"/>
      <c r="U161"/>
      <c r="V161"/>
      <c r="W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c r="FG161"/>
      <c r="FH161"/>
      <c r="FI161"/>
      <c r="FJ161"/>
      <c r="FK161"/>
    </row>
    <row r="162" spans="1:167" x14ac:dyDescent="0.25">
      <c r="A162"/>
      <c r="B162"/>
      <c r="D162"/>
      <c r="G162"/>
      <c r="H162"/>
      <c r="I162"/>
      <c r="J162"/>
      <c r="K162"/>
      <c r="L162"/>
      <c r="M162"/>
      <c r="N162"/>
      <c r="O162"/>
      <c r="P162"/>
      <c r="Q162"/>
      <c r="S162"/>
      <c r="T162"/>
      <c r="U162"/>
      <c r="V162"/>
      <c r="W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c r="FG162"/>
      <c r="FH162"/>
      <c r="FI162"/>
      <c r="FJ162"/>
      <c r="FK162"/>
    </row>
    <row r="163" spans="1:167" x14ac:dyDescent="0.25">
      <c r="A163"/>
      <c r="B163"/>
      <c r="D163"/>
      <c r="G163"/>
      <c r="H163"/>
      <c r="I163"/>
      <c r="J163"/>
      <c r="K163"/>
      <c r="L163"/>
      <c r="M163"/>
      <c r="N163"/>
      <c r="O163"/>
      <c r="P163"/>
      <c r="Q163"/>
      <c r="S163"/>
      <c r="T163"/>
      <c r="U163"/>
      <c r="V163"/>
      <c r="W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c r="FG163"/>
      <c r="FH163"/>
      <c r="FI163"/>
      <c r="FJ163"/>
      <c r="FK163"/>
    </row>
    <row r="164" spans="1:167" x14ac:dyDescent="0.25">
      <c r="A164"/>
      <c r="B164"/>
      <c r="D164"/>
      <c r="G164"/>
      <c r="H164"/>
      <c r="I164"/>
      <c r="J164"/>
      <c r="K164"/>
      <c r="L164"/>
      <c r="M164"/>
      <c r="N164"/>
      <c r="O164"/>
      <c r="P164"/>
      <c r="Q164"/>
      <c r="S164"/>
      <c r="T164"/>
      <c r="U164"/>
      <c r="V164"/>
      <c r="W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c r="FG164"/>
      <c r="FH164"/>
      <c r="FI164"/>
      <c r="FJ164"/>
      <c r="FK164"/>
    </row>
    <row r="165" spans="1:167" x14ac:dyDescent="0.25">
      <c r="A165"/>
      <c r="B165"/>
      <c r="D165"/>
      <c r="G165"/>
      <c r="H165"/>
      <c r="I165"/>
      <c r="J165"/>
      <c r="K165"/>
      <c r="L165"/>
      <c r="M165"/>
      <c r="N165"/>
      <c r="O165"/>
      <c r="P165"/>
      <c r="Q165"/>
      <c r="S165"/>
      <c r="T165"/>
      <c r="U165"/>
      <c r="V165"/>
      <c r="W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c r="FG165"/>
      <c r="FH165"/>
      <c r="FI165"/>
      <c r="FJ165"/>
      <c r="FK165"/>
    </row>
    <row r="166" spans="1:167" x14ac:dyDescent="0.25">
      <c r="A166"/>
      <c r="B166"/>
      <c r="D166"/>
      <c r="G166"/>
      <c r="H166"/>
      <c r="I166"/>
      <c r="J166"/>
      <c r="K166"/>
      <c r="L166"/>
      <c r="M166"/>
      <c r="N166"/>
      <c r="O166"/>
      <c r="P166"/>
      <c r="Q166"/>
      <c r="S166"/>
      <c r="T166"/>
      <c r="U166"/>
      <c r="V166"/>
      <c r="W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c r="FG166"/>
      <c r="FH166"/>
      <c r="FI166"/>
      <c r="FJ166"/>
      <c r="FK166"/>
    </row>
    <row r="167" spans="1:167" x14ac:dyDescent="0.25">
      <c r="A167"/>
      <c r="B167"/>
      <c r="D167"/>
      <c r="G167"/>
      <c r="H167"/>
      <c r="I167"/>
      <c r="J167"/>
      <c r="K167"/>
      <c r="L167"/>
      <c r="M167"/>
      <c r="N167"/>
      <c r="O167"/>
      <c r="P167"/>
      <c r="Q167"/>
      <c r="S167"/>
      <c r="T167"/>
      <c r="U167"/>
      <c r="V167"/>
      <c r="W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c r="FG167"/>
      <c r="FH167"/>
      <c r="FI167"/>
      <c r="FJ167"/>
      <c r="FK167"/>
    </row>
    <row r="168" spans="1:167" x14ac:dyDescent="0.25">
      <c r="A168"/>
      <c r="B168"/>
      <c r="D168"/>
      <c r="G168"/>
      <c r="H168"/>
      <c r="I168"/>
      <c r="J168"/>
      <c r="K168"/>
      <c r="L168"/>
      <c r="M168"/>
      <c r="N168"/>
      <c r="O168"/>
      <c r="P168"/>
      <c r="Q168"/>
      <c r="S168"/>
      <c r="T168"/>
      <c r="U168"/>
      <c r="V168"/>
      <c r="W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c r="FG168"/>
      <c r="FH168"/>
      <c r="FI168"/>
      <c r="FJ168"/>
      <c r="FK168"/>
    </row>
    <row r="169" spans="1:167" x14ac:dyDescent="0.25">
      <c r="A169"/>
      <c r="B169"/>
      <c r="D169"/>
      <c r="G169"/>
      <c r="H169"/>
      <c r="I169"/>
      <c r="J169"/>
      <c r="K169"/>
      <c r="L169"/>
      <c r="M169"/>
      <c r="N169"/>
      <c r="O169"/>
      <c r="P169"/>
      <c r="Q169"/>
      <c r="S169"/>
      <c r="T169"/>
      <c r="U169"/>
      <c r="V169"/>
      <c r="W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c r="FG169"/>
      <c r="FH169"/>
      <c r="FI169"/>
      <c r="FJ169"/>
      <c r="FK169"/>
    </row>
    <row r="170" spans="1:167" x14ac:dyDescent="0.25">
      <c r="A170"/>
      <c r="B170"/>
      <c r="D170"/>
      <c r="G170"/>
      <c r="H170"/>
      <c r="I170"/>
      <c r="J170"/>
      <c r="K170"/>
      <c r="L170"/>
      <c r="M170"/>
      <c r="N170"/>
      <c r="O170"/>
      <c r="P170"/>
      <c r="Q170"/>
      <c r="S170"/>
      <c r="T170"/>
      <c r="U170"/>
      <c r="V170"/>
      <c r="W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c r="FG170"/>
      <c r="FH170"/>
      <c r="FI170"/>
      <c r="FJ170"/>
      <c r="FK170"/>
    </row>
    <row r="171" spans="1:167" x14ac:dyDescent="0.25">
      <c r="A171"/>
      <c r="B171"/>
      <c r="D171"/>
      <c r="G171"/>
      <c r="H171"/>
      <c r="I171"/>
      <c r="J171"/>
      <c r="K171"/>
      <c r="L171"/>
      <c r="M171"/>
      <c r="N171"/>
      <c r="O171"/>
      <c r="P171"/>
      <c r="Q171"/>
      <c r="S171"/>
      <c r="T171"/>
      <c r="U171"/>
      <c r="V171"/>
      <c r="W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c r="FG171"/>
      <c r="FH171"/>
      <c r="FI171"/>
      <c r="FJ171"/>
      <c r="FK171"/>
    </row>
    <row r="172" spans="1:167" x14ac:dyDescent="0.25">
      <c r="A172"/>
      <c r="B172"/>
      <c r="D172"/>
      <c r="G172"/>
      <c r="H172"/>
      <c r="I172"/>
      <c r="J172"/>
      <c r="K172"/>
      <c r="L172"/>
      <c r="M172"/>
      <c r="N172"/>
      <c r="O172"/>
      <c r="P172"/>
      <c r="Q172"/>
      <c r="S172"/>
      <c r="T172"/>
      <c r="U172"/>
      <c r="V172"/>
      <c r="W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c r="FG172"/>
      <c r="FH172"/>
      <c r="FI172"/>
      <c r="FJ172"/>
      <c r="FK172"/>
    </row>
    <row r="173" spans="1:167" x14ac:dyDescent="0.25">
      <c r="A173"/>
      <c r="B173"/>
      <c r="D173"/>
      <c r="G173"/>
      <c r="H173"/>
      <c r="I173"/>
      <c r="J173"/>
      <c r="K173"/>
      <c r="L173"/>
      <c r="M173"/>
      <c r="N173"/>
      <c r="O173"/>
      <c r="P173"/>
      <c r="Q173"/>
      <c r="S173"/>
      <c r="T173"/>
      <c r="U173"/>
      <c r="V173"/>
      <c r="W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c r="FG173"/>
      <c r="FH173"/>
      <c r="FI173"/>
      <c r="FJ173"/>
      <c r="FK173"/>
    </row>
    <row r="174" spans="1:167" x14ac:dyDescent="0.25">
      <c r="A174"/>
      <c r="B174"/>
      <c r="D174"/>
      <c r="G174"/>
      <c r="H174"/>
      <c r="I174"/>
      <c r="J174"/>
      <c r="K174"/>
      <c r="L174"/>
      <c r="M174"/>
      <c r="N174"/>
      <c r="O174"/>
      <c r="P174"/>
      <c r="Q174"/>
      <c r="S174"/>
      <c r="T174"/>
      <c r="U174"/>
      <c r="V174"/>
      <c r="W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c r="FG174"/>
      <c r="FH174"/>
      <c r="FI174"/>
      <c r="FJ174"/>
      <c r="FK174"/>
    </row>
    <row r="175" spans="1:167" x14ac:dyDescent="0.25">
      <c r="A175"/>
      <c r="B175"/>
      <c r="D175"/>
      <c r="G175"/>
      <c r="H175"/>
      <c r="I175"/>
      <c r="J175"/>
      <c r="K175"/>
      <c r="L175"/>
      <c r="M175"/>
      <c r="N175"/>
      <c r="O175"/>
      <c r="P175"/>
      <c r="Q175"/>
      <c r="S175"/>
      <c r="T175"/>
      <c r="U175"/>
      <c r="V175"/>
      <c r="W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c r="FG175"/>
      <c r="FH175"/>
      <c r="FI175"/>
      <c r="FJ175"/>
      <c r="FK175"/>
    </row>
    <row r="176" spans="1:167" x14ac:dyDescent="0.25">
      <c r="A176"/>
      <c r="B176"/>
      <c r="D176"/>
      <c r="G176"/>
      <c r="H176"/>
      <c r="I176"/>
      <c r="J176"/>
      <c r="K176"/>
      <c r="L176"/>
      <c r="M176"/>
      <c r="N176"/>
      <c r="O176"/>
      <c r="P176"/>
      <c r="Q176"/>
      <c r="S176"/>
      <c r="T176"/>
      <c r="U176"/>
      <c r="V176"/>
      <c r="W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c r="FG176"/>
      <c r="FH176"/>
      <c r="FI176"/>
      <c r="FJ176"/>
      <c r="FK176"/>
    </row>
    <row r="177" spans="1:167" x14ac:dyDescent="0.25">
      <c r="A177"/>
      <c r="B177"/>
      <c r="D177"/>
      <c r="G177"/>
      <c r="H177"/>
      <c r="I177"/>
      <c r="J177"/>
      <c r="K177"/>
      <c r="L177"/>
      <c r="M177"/>
      <c r="N177"/>
      <c r="O177"/>
      <c r="P177"/>
      <c r="Q177"/>
      <c r="S177"/>
      <c r="T177"/>
      <c r="U177"/>
      <c r="V177"/>
      <c r="W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c r="FG177"/>
      <c r="FH177"/>
      <c r="FI177"/>
      <c r="FJ177"/>
      <c r="FK177"/>
    </row>
    <row r="178" spans="1:167" x14ac:dyDescent="0.25">
      <c r="A178"/>
      <c r="B178"/>
      <c r="D178"/>
      <c r="G178"/>
      <c r="H178"/>
      <c r="I178"/>
      <c r="J178"/>
      <c r="K178"/>
      <c r="L178"/>
      <c r="M178"/>
      <c r="N178"/>
      <c r="O178"/>
      <c r="P178"/>
      <c r="Q178"/>
      <c r="S178"/>
      <c r="T178"/>
      <c r="U178"/>
      <c r="V178"/>
      <c r="W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c r="FG178"/>
      <c r="FH178"/>
      <c r="FI178"/>
      <c r="FJ178"/>
      <c r="FK178"/>
    </row>
    <row r="179" spans="1:167" x14ac:dyDescent="0.25">
      <c r="A179"/>
      <c r="B179"/>
      <c r="D179"/>
      <c r="G179"/>
      <c r="H179"/>
      <c r="I179"/>
      <c r="J179"/>
      <c r="K179"/>
      <c r="L179"/>
      <c r="M179"/>
      <c r="N179"/>
      <c r="O179"/>
      <c r="P179"/>
      <c r="Q179"/>
      <c r="S179"/>
      <c r="T179"/>
      <c r="U179"/>
      <c r="V179"/>
      <c r="W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c r="FG179"/>
      <c r="FH179"/>
      <c r="FI179"/>
      <c r="FJ179"/>
      <c r="FK179"/>
    </row>
    <row r="180" spans="1:167" x14ac:dyDescent="0.25">
      <c r="A180"/>
      <c r="B180"/>
      <c r="D180"/>
      <c r="G180"/>
      <c r="H180"/>
      <c r="I180"/>
      <c r="J180"/>
      <c r="K180"/>
      <c r="L180"/>
      <c r="M180"/>
      <c r="N180"/>
      <c r="O180"/>
      <c r="P180"/>
      <c r="Q180"/>
      <c r="S180"/>
      <c r="T180"/>
      <c r="U180"/>
      <c r="V180"/>
      <c r="W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c r="FG180"/>
      <c r="FH180"/>
      <c r="FI180"/>
      <c r="FJ180"/>
      <c r="FK180"/>
    </row>
    <row r="181" spans="1:167" x14ac:dyDescent="0.25">
      <c r="A181"/>
      <c r="B181"/>
      <c r="D181"/>
      <c r="G181"/>
      <c r="H181"/>
      <c r="I181"/>
      <c r="J181"/>
      <c r="K181"/>
      <c r="L181"/>
      <c r="M181"/>
      <c r="N181"/>
      <c r="O181"/>
      <c r="P181"/>
      <c r="Q181"/>
      <c r="S181"/>
      <c r="T181"/>
      <c r="U181"/>
      <c r="V181"/>
      <c r="W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c r="FG181"/>
      <c r="FH181"/>
      <c r="FI181"/>
      <c r="FJ181"/>
      <c r="FK181"/>
    </row>
    <row r="182" spans="1:167" x14ac:dyDescent="0.25">
      <c r="A182"/>
      <c r="B182"/>
      <c r="D182"/>
      <c r="G182"/>
      <c r="H182"/>
      <c r="I182"/>
      <c r="J182"/>
      <c r="K182"/>
      <c r="L182"/>
      <c r="M182"/>
      <c r="N182"/>
      <c r="O182"/>
      <c r="P182"/>
      <c r="Q182"/>
      <c r="S182"/>
      <c r="T182"/>
      <c r="U182"/>
      <c r="V182"/>
      <c r="W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c r="FG182"/>
      <c r="FH182"/>
      <c r="FI182"/>
      <c r="FJ182"/>
      <c r="FK182"/>
    </row>
    <row r="183" spans="1:167" x14ac:dyDescent="0.25">
      <c r="A183"/>
      <c r="B183"/>
      <c r="D183"/>
      <c r="G183"/>
      <c r="H183"/>
      <c r="I183"/>
      <c r="J183"/>
      <c r="K183"/>
      <c r="L183"/>
      <c r="M183"/>
      <c r="N183"/>
      <c r="O183"/>
      <c r="P183"/>
      <c r="Q183"/>
      <c r="S183"/>
      <c r="T183"/>
      <c r="U183"/>
      <c r="V183"/>
      <c r="W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c r="FG183"/>
      <c r="FH183"/>
      <c r="FI183"/>
      <c r="FJ183"/>
      <c r="FK183"/>
    </row>
    <row r="184" spans="1:167" x14ac:dyDescent="0.25">
      <c r="A184"/>
      <c r="B184"/>
      <c r="D184"/>
      <c r="G184"/>
      <c r="H184"/>
      <c r="I184"/>
      <c r="J184"/>
      <c r="K184"/>
      <c r="L184"/>
      <c r="M184"/>
      <c r="N184"/>
      <c r="O184"/>
      <c r="P184"/>
      <c r="Q184"/>
      <c r="S184"/>
      <c r="T184"/>
      <c r="U184"/>
      <c r="V184"/>
      <c r="W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c r="FG184"/>
      <c r="FH184"/>
      <c r="FI184"/>
      <c r="FJ184"/>
      <c r="FK184"/>
    </row>
    <row r="185" spans="1:167" x14ac:dyDescent="0.25">
      <c r="A185"/>
      <c r="B185"/>
      <c r="D185"/>
      <c r="G185"/>
      <c r="H185"/>
      <c r="I185"/>
      <c r="J185"/>
      <c r="K185"/>
      <c r="L185"/>
      <c r="M185"/>
      <c r="N185"/>
      <c r="O185"/>
      <c r="P185"/>
      <c r="Q185"/>
      <c r="S185"/>
      <c r="T185"/>
      <c r="U185"/>
      <c r="V185"/>
      <c r="W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c r="FG185"/>
      <c r="FH185"/>
      <c r="FI185"/>
      <c r="FJ185"/>
      <c r="FK185"/>
    </row>
    <row r="186" spans="1:167" x14ac:dyDescent="0.25">
      <c r="A186"/>
      <c r="B186"/>
      <c r="D186"/>
      <c r="G186"/>
      <c r="H186"/>
      <c r="I186"/>
      <c r="J186"/>
      <c r="K186"/>
      <c r="L186"/>
      <c r="M186"/>
      <c r="N186"/>
      <c r="O186"/>
      <c r="P186"/>
      <c r="Q186"/>
      <c r="S186"/>
      <c r="T186"/>
      <c r="U186"/>
      <c r="V186"/>
      <c r="W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c r="FG186"/>
      <c r="FH186"/>
      <c r="FI186"/>
      <c r="FJ186"/>
      <c r="FK186"/>
    </row>
    <row r="187" spans="1:167" x14ac:dyDescent="0.25">
      <c r="A187"/>
      <c r="B187"/>
      <c r="D187"/>
      <c r="G187"/>
      <c r="H187"/>
      <c r="I187"/>
      <c r="J187"/>
      <c r="K187"/>
      <c r="L187"/>
      <c r="M187"/>
      <c r="N187"/>
      <c r="O187"/>
      <c r="P187"/>
      <c r="Q187"/>
      <c r="S187"/>
      <c r="T187"/>
      <c r="U187"/>
      <c r="V187"/>
      <c r="W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c r="FG187"/>
      <c r="FH187"/>
      <c r="FI187"/>
      <c r="FJ187"/>
      <c r="FK187"/>
    </row>
    <row r="188" spans="1:167" x14ac:dyDescent="0.25">
      <c r="A188"/>
      <c r="B188"/>
      <c r="D188"/>
      <c r="G188"/>
      <c r="H188"/>
      <c r="I188"/>
      <c r="J188"/>
      <c r="K188"/>
      <c r="L188"/>
      <c r="M188"/>
      <c r="N188"/>
      <c r="O188"/>
      <c r="P188"/>
      <c r="Q188"/>
      <c r="S188"/>
      <c r="T188"/>
      <c r="U188"/>
      <c r="V188"/>
      <c r="W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c r="FG188"/>
      <c r="FH188"/>
      <c r="FI188"/>
      <c r="FJ188"/>
      <c r="FK188"/>
    </row>
    <row r="189" spans="1:167" x14ac:dyDescent="0.25">
      <c r="A189"/>
      <c r="B189"/>
      <c r="D189"/>
      <c r="G189"/>
      <c r="H189"/>
      <c r="I189"/>
      <c r="J189"/>
      <c r="K189"/>
      <c r="L189"/>
      <c r="M189"/>
      <c r="N189"/>
      <c r="O189"/>
      <c r="P189"/>
      <c r="Q189"/>
      <c r="S189"/>
      <c r="T189"/>
      <c r="U189"/>
      <c r="V189"/>
      <c r="W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c r="FG189"/>
      <c r="FH189"/>
      <c r="FI189"/>
      <c r="FJ189"/>
      <c r="FK189"/>
    </row>
    <row r="190" spans="1:167" x14ac:dyDescent="0.25">
      <c r="A190"/>
      <c r="B190"/>
      <c r="D190"/>
      <c r="G190"/>
      <c r="H190"/>
      <c r="I190"/>
      <c r="J190"/>
      <c r="K190"/>
      <c r="L190"/>
      <c r="M190"/>
      <c r="N190"/>
      <c r="O190"/>
      <c r="P190"/>
      <c r="Q190"/>
      <c r="S190"/>
      <c r="T190"/>
      <c r="U190"/>
      <c r="V190"/>
      <c r="W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c r="FG190"/>
      <c r="FH190"/>
      <c r="FI190"/>
      <c r="FJ190"/>
      <c r="FK190"/>
    </row>
    <row r="191" spans="1:167" x14ac:dyDescent="0.25">
      <c r="A191"/>
      <c r="B191"/>
      <c r="D191"/>
      <c r="G191"/>
      <c r="H191"/>
      <c r="I191"/>
      <c r="J191"/>
      <c r="K191"/>
      <c r="L191"/>
      <c r="M191"/>
      <c r="N191"/>
      <c r="O191"/>
      <c r="P191"/>
      <c r="Q191"/>
      <c r="S191"/>
      <c r="T191"/>
      <c r="U191"/>
      <c r="V191"/>
      <c r="W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c r="FG191"/>
      <c r="FH191"/>
      <c r="FI191"/>
      <c r="FJ191"/>
      <c r="FK191"/>
    </row>
    <row r="192" spans="1:167" x14ac:dyDescent="0.25">
      <c r="A192"/>
      <c r="B192"/>
      <c r="D192"/>
      <c r="G192"/>
      <c r="H192"/>
      <c r="I192"/>
      <c r="J192"/>
      <c r="K192"/>
      <c r="L192"/>
      <c r="M192"/>
      <c r="N192"/>
      <c r="O192"/>
      <c r="P192"/>
      <c r="Q192"/>
      <c r="S192"/>
      <c r="T192"/>
      <c r="U192"/>
      <c r="V192"/>
      <c r="W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c r="FG192"/>
      <c r="FH192"/>
      <c r="FI192"/>
      <c r="FJ192"/>
      <c r="FK192"/>
    </row>
    <row r="193" spans="1:167" x14ac:dyDescent="0.25">
      <c r="A193"/>
      <c r="B193"/>
      <c r="D193"/>
      <c r="G193"/>
      <c r="H193"/>
      <c r="I193"/>
      <c r="J193"/>
      <c r="K193"/>
      <c r="L193"/>
      <c r="M193"/>
      <c r="N193"/>
      <c r="O193"/>
      <c r="P193"/>
      <c r="Q193"/>
      <c r="S193"/>
      <c r="T193"/>
      <c r="U193"/>
      <c r="V193"/>
      <c r="W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c r="FG193"/>
      <c r="FH193"/>
      <c r="FI193"/>
      <c r="FJ193"/>
      <c r="FK193"/>
    </row>
    <row r="194" spans="1:167" x14ac:dyDescent="0.25">
      <c r="A194"/>
      <c r="B194"/>
      <c r="D194"/>
      <c r="G194"/>
      <c r="H194"/>
      <c r="I194"/>
      <c r="J194"/>
      <c r="K194"/>
      <c r="L194"/>
      <c r="M194"/>
      <c r="N194"/>
      <c r="O194"/>
      <c r="P194"/>
      <c r="Q194"/>
      <c r="S194"/>
      <c r="T194"/>
      <c r="U194"/>
      <c r="V194"/>
      <c r="W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c r="FG194"/>
      <c r="FH194"/>
      <c r="FI194"/>
      <c r="FJ194"/>
      <c r="FK194"/>
    </row>
    <row r="195" spans="1:167" x14ac:dyDescent="0.25">
      <c r="A195"/>
      <c r="B195"/>
      <c r="D195"/>
      <c r="G195"/>
      <c r="H195"/>
      <c r="I195"/>
      <c r="J195"/>
      <c r="K195"/>
      <c r="L195"/>
      <c r="M195"/>
      <c r="N195"/>
      <c r="O195"/>
      <c r="P195"/>
      <c r="Q195"/>
      <c r="S195"/>
      <c r="T195"/>
      <c r="U195"/>
      <c r="V195"/>
      <c r="W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c r="FG195"/>
      <c r="FH195"/>
      <c r="FI195"/>
      <c r="FJ195"/>
      <c r="FK195"/>
    </row>
    <row r="196" spans="1:167" x14ac:dyDescent="0.25">
      <c r="A196"/>
      <c r="B196"/>
      <c r="D196"/>
      <c r="G196"/>
      <c r="H196"/>
      <c r="I196"/>
      <c r="J196"/>
      <c r="K196"/>
      <c r="L196"/>
      <c r="M196"/>
      <c r="N196"/>
      <c r="O196"/>
      <c r="P196"/>
      <c r="Q196"/>
      <c r="S196"/>
      <c r="T196"/>
      <c r="U196"/>
      <c r="V196"/>
      <c r="W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c r="FG196"/>
      <c r="FH196"/>
      <c r="FI196"/>
      <c r="FJ196"/>
      <c r="FK196"/>
    </row>
    <row r="197" spans="1:167" x14ac:dyDescent="0.25">
      <c r="A197"/>
      <c r="B197"/>
      <c r="D197"/>
      <c r="G197"/>
      <c r="H197"/>
      <c r="I197"/>
      <c r="J197"/>
      <c r="K197"/>
      <c r="L197"/>
      <c r="M197"/>
      <c r="N197"/>
      <c r="O197"/>
      <c r="P197"/>
      <c r="Q197"/>
      <c r="S197"/>
      <c r="T197"/>
      <c r="U197"/>
      <c r="V197"/>
      <c r="W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c r="FG197"/>
      <c r="FH197"/>
      <c r="FI197"/>
      <c r="FJ197"/>
      <c r="FK197"/>
    </row>
    <row r="198" spans="1:167" x14ac:dyDescent="0.25">
      <c r="A198"/>
      <c r="B198"/>
      <c r="D198"/>
      <c r="G198"/>
      <c r="H198"/>
      <c r="I198"/>
      <c r="J198"/>
      <c r="K198"/>
      <c r="L198"/>
      <c r="M198"/>
      <c r="N198"/>
      <c r="O198"/>
      <c r="P198"/>
      <c r="Q198"/>
      <c r="S198"/>
      <c r="T198"/>
      <c r="U198"/>
      <c r="V198"/>
      <c r="W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c r="FG198"/>
      <c r="FH198"/>
      <c r="FI198"/>
      <c r="FJ198"/>
      <c r="FK198"/>
    </row>
    <row r="199" spans="1:167" x14ac:dyDescent="0.25">
      <c r="A199"/>
      <c r="B199"/>
      <c r="D199"/>
      <c r="G199"/>
      <c r="H199"/>
      <c r="I199"/>
      <c r="J199"/>
      <c r="K199"/>
      <c r="L199"/>
      <c r="M199"/>
      <c r="N199"/>
      <c r="O199"/>
      <c r="P199"/>
      <c r="Q199"/>
      <c r="S199"/>
      <c r="T199"/>
      <c r="U199"/>
      <c r="V199"/>
      <c r="W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c r="FG199"/>
      <c r="FH199"/>
      <c r="FI199"/>
      <c r="FJ199"/>
      <c r="FK199"/>
    </row>
    <row r="200" spans="1:167" x14ac:dyDescent="0.25">
      <c r="A200"/>
      <c r="B200"/>
      <c r="D200"/>
      <c r="G200"/>
      <c r="H200"/>
      <c r="I200"/>
      <c r="J200"/>
      <c r="K200"/>
      <c r="L200"/>
      <c r="M200"/>
      <c r="N200"/>
      <c r="O200"/>
      <c r="P200"/>
      <c r="Q200"/>
      <c r="S200"/>
      <c r="T200"/>
      <c r="U200"/>
      <c r="V200"/>
      <c r="W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c r="FG200"/>
      <c r="FH200"/>
      <c r="FI200"/>
      <c r="FJ200"/>
      <c r="FK200"/>
    </row>
    <row r="201" spans="1:167" x14ac:dyDescent="0.25">
      <c r="A201"/>
      <c r="B201"/>
      <c r="D201"/>
      <c r="G201"/>
      <c r="H201"/>
      <c r="I201"/>
      <c r="J201"/>
      <c r="K201"/>
      <c r="L201"/>
      <c r="M201"/>
      <c r="N201"/>
      <c r="O201"/>
      <c r="P201"/>
      <c r="Q201"/>
      <c r="S201"/>
      <c r="T201"/>
      <c r="U201"/>
      <c r="V201"/>
      <c r="W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c r="FG201"/>
      <c r="FH201"/>
      <c r="FI201"/>
      <c r="FJ201"/>
      <c r="FK201"/>
    </row>
    <row r="202" spans="1:167" x14ac:dyDescent="0.25">
      <c r="A202"/>
      <c r="B202"/>
      <c r="D202"/>
      <c r="G202"/>
      <c r="H202"/>
      <c r="I202"/>
      <c r="J202"/>
      <c r="K202"/>
      <c r="L202"/>
      <c r="M202"/>
      <c r="N202"/>
      <c r="O202"/>
      <c r="P202"/>
      <c r="Q202"/>
      <c r="S202"/>
      <c r="T202"/>
      <c r="U202"/>
      <c r="V202"/>
      <c r="W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c r="FG202"/>
      <c r="FH202"/>
      <c r="FI202"/>
      <c r="FJ202"/>
      <c r="FK202"/>
    </row>
    <row r="203" spans="1:167" x14ac:dyDescent="0.25">
      <c r="A203"/>
      <c r="B203"/>
      <c r="D203"/>
      <c r="G203"/>
      <c r="H203"/>
      <c r="I203"/>
      <c r="J203"/>
      <c r="K203"/>
      <c r="L203"/>
      <c r="M203"/>
      <c r="N203"/>
      <c r="O203"/>
      <c r="P203"/>
      <c r="Q203"/>
      <c r="S203"/>
      <c r="T203"/>
      <c r="U203"/>
      <c r="V203"/>
      <c r="W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c r="FG203"/>
      <c r="FH203"/>
      <c r="FI203"/>
      <c r="FJ203"/>
      <c r="FK203"/>
    </row>
    <row r="204" spans="1:167" x14ac:dyDescent="0.25">
      <c r="A204"/>
      <c r="B204"/>
      <c r="D204"/>
      <c r="G204"/>
      <c r="H204"/>
      <c r="I204"/>
      <c r="J204"/>
      <c r="K204"/>
      <c r="L204"/>
      <c r="M204"/>
      <c r="N204"/>
      <c r="O204"/>
      <c r="P204"/>
      <c r="Q204"/>
      <c r="S204"/>
      <c r="T204"/>
      <c r="U204"/>
      <c r="V204"/>
      <c r="W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c r="FG204"/>
      <c r="FH204"/>
      <c r="FI204"/>
      <c r="FJ204"/>
      <c r="FK204"/>
    </row>
    <row r="205" spans="1:167" x14ac:dyDescent="0.25">
      <c r="A205"/>
      <c r="B205"/>
      <c r="D205"/>
      <c r="G205"/>
      <c r="H205"/>
      <c r="I205"/>
      <c r="J205"/>
      <c r="K205"/>
      <c r="L205"/>
      <c r="M205"/>
      <c r="N205"/>
      <c r="O205"/>
      <c r="P205"/>
      <c r="Q205"/>
      <c r="S205"/>
      <c r="T205"/>
      <c r="U205"/>
      <c r="V205"/>
      <c r="W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c r="FG205"/>
      <c r="FH205"/>
      <c r="FI205"/>
      <c r="FJ205"/>
      <c r="FK205"/>
    </row>
    <row r="206" spans="1:167" x14ac:dyDescent="0.25">
      <c r="A206"/>
      <c r="B206"/>
      <c r="D206"/>
      <c r="G206"/>
      <c r="H206"/>
      <c r="I206"/>
      <c r="J206"/>
      <c r="K206"/>
      <c r="L206"/>
      <c r="M206"/>
      <c r="N206"/>
      <c r="O206"/>
      <c r="P206"/>
      <c r="Q206"/>
      <c r="S206"/>
      <c r="T206"/>
      <c r="U206"/>
      <c r="V206"/>
      <c r="W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c r="FG206"/>
      <c r="FH206"/>
      <c r="FI206"/>
      <c r="FJ206"/>
      <c r="FK206"/>
    </row>
    <row r="207" spans="1:167" x14ac:dyDescent="0.25">
      <c r="A207"/>
      <c r="B207"/>
      <c r="D207"/>
      <c r="G207"/>
      <c r="H207"/>
      <c r="I207"/>
      <c r="J207"/>
      <c r="K207"/>
      <c r="L207"/>
      <c r="M207"/>
      <c r="N207"/>
      <c r="O207"/>
      <c r="P207"/>
      <c r="Q207"/>
      <c r="S207"/>
      <c r="T207"/>
      <c r="U207"/>
      <c r="V207"/>
      <c r="W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c r="FG207"/>
      <c r="FH207"/>
      <c r="FI207"/>
      <c r="FJ207"/>
      <c r="FK207"/>
    </row>
    <row r="208" spans="1:167" x14ac:dyDescent="0.25">
      <c r="A208"/>
      <c r="B208"/>
      <c r="D208"/>
      <c r="G208"/>
      <c r="H208"/>
      <c r="I208"/>
      <c r="J208"/>
      <c r="K208"/>
      <c r="L208"/>
      <c r="M208"/>
      <c r="N208"/>
      <c r="O208"/>
      <c r="P208"/>
      <c r="Q208"/>
      <c r="S208"/>
      <c r="T208"/>
      <c r="U208"/>
      <c r="V208"/>
      <c r="W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c r="FG208"/>
      <c r="FH208"/>
      <c r="FI208"/>
      <c r="FJ208"/>
      <c r="FK208"/>
    </row>
    <row r="209" spans="1:167" x14ac:dyDescent="0.25">
      <c r="A209"/>
      <c r="B209"/>
      <c r="D209"/>
      <c r="G209"/>
      <c r="H209"/>
      <c r="I209"/>
      <c r="J209"/>
      <c r="K209"/>
      <c r="L209"/>
      <c r="M209"/>
      <c r="N209"/>
      <c r="O209"/>
      <c r="P209"/>
      <c r="Q209"/>
      <c r="S209"/>
      <c r="T209"/>
      <c r="U209"/>
      <c r="V209"/>
      <c r="W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c r="FG209"/>
      <c r="FH209"/>
      <c r="FI209"/>
      <c r="FJ209"/>
      <c r="FK209"/>
    </row>
    <row r="210" spans="1:167" x14ac:dyDescent="0.25">
      <c r="A210"/>
      <c r="B210"/>
      <c r="D210"/>
      <c r="G210"/>
      <c r="H210"/>
      <c r="I210"/>
      <c r="J210"/>
      <c r="K210"/>
      <c r="L210"/>
      <c r="M210"/>
      <c r="N210"/>
      <c r="O210"/>
      <c r="P210"/>
      <c r="Q210"/>
      <c r="S210"/>
      <c r="T210"/>
      <c r="U210"/>
      <c r="V210"/>
      <c r="W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c r="FG210"/>
      <c r="FH210"/>
      <c r="FI210"/>
      <c r="FJ210"/>
      <c r="FK210"/>
    </row>
    <row r="211" spans="1:167" x14ac:dyDescent="0.25">
      <c r="A211"/>
      <c r="B211"/>
      <c r="D211"/>
      <c r="G211"/>
      <c r="H211"/>
      <c r="I211"/>
      <c r="J211"/>
      <c r="K211"/>
      <c r="L211"/>
      <c r="M211"/>
      <c r="N211"/>
      <c r="O211"/>
      <c r="P211"/>
      <c r="Q211"/>
      <c r="S211"/>
      <c r="T211"/>
      <c r="U211"/>
      <c r="V211"/>
      <c r="W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c r="FG211"/>
      <c r="FH211"/>
      <c r="FI211"/>
      <c r="FJ211"/>
      <c r="FK211"/>
    </row>
    <row r="212" spans="1:167" x14ac:dyDescent="0.25">
      <c r="A212"/>
      <c r="B212"/>
      <c r="D212"/>
      <c r="G212"/>
      <c r="H212"/>
      <c r="I212"/>
      <c r="J212"/>
      <c r="K212"/>
      <c r="L212"/>
      <c r="M212"/>
      <c r="N212"/>
      <c r="O212"/>
      <c r="P212"/>
      <c r="Q212"/>
      <c r="S212"/>
      <c r="T212"/>
      <c r="U212"/>
      <c r="V212"/>
      <c r="W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c r="FG212"/>
      <c r="FH212"/>
      <c r="FI212"/>
      <c r="FJ212"/>
      <c r="FK212"/>
    </row>
    <row r="213" spans="1:167" x14ac:dyDescent="0.25">
      <c r="A213"/>
      <c r="B213"/>
      <c r="D213"/>
      <c r="G213"/>
      <c r="H213"/>
      <c r="I213"/>
      <c r="J213"/>
      <c r="K213"/>
      <c r="L213"/>
      <c r="M213"/>
      <c r="N213"/>
      <c r="O213"/>
      <c r="P213"/>
      <c r="Q213"/>
      <c r="S213"/>
      <c r="T213"/>
      <c r="U213"/>
      <c r="V213"/>
      <c r="W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c r="FG213"/>
      <c r="FH213"/>
      <c r="FI213"/>
      <c r="FJ213"/>
      <c r="FK213"/>
    </row>
    <row r="214" spans="1:167" x14ac:dyDescent="0.25">
      <c r="A214"/>
      <c r="B214"/>
      <c r="D214"/>
      <c r="G214"/>
      <c r="H214"/>
      <c r="I214"/>
      <c r="J214"/>
      <c r="K214"/>
      <c r="L214"/>
      <c r="M214"/>
      <c r="N214"/>
      <c r="O214"/>
      <c r="P214"/>
      <c r="Q214"/>
      <c r="S214"/>
      <c r="T214"/>
      <c r="U214"/>
      <c r="V214"/>
      <c r="W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c r="FG214"/>
      <c r="FH214"/>
      <c r="FI214"/>
      <c r="FJ214"/>
      <c r="FK214"/>
    </row>
    <row r="215" spans="1:167" x14ac:dyDescent="0.25">
      <c r="A215"/>
      <c r="B215"/>
      <c r="D215"/>
      <c r="G215"/>
      <c r="H215"/>
      <c r="I215"/>
      <c r="J215"/>
      <c r="K215"/>
      <c r="L215"/>
      <c r="M215"/>
      <c r="N215"/>
      <c r="O215"/>
      <c r="P215"/>
      <c r="Q215"/>
      <c r="S215"/>
      <c r="T215"/>
      <c r="U215"/>
      <c r="V215"/>
      <c r="W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c r="FG215"/>
      <c r="FH215"/>
      <c r="FI215"/>
      <c r="FJ215"/>
      <c r="FK215"/>
    </row>
    <row r="216" spans="1:167" x14ac:dyDescent="0.25">
      <c r="A216"/>
      <c r="B216"/>
      <c r="D216"/>
      <c r="G216"/>
      <c r="H216"/>
      <c r="I216"/>
      <c r="J216"/>
      <c r="K216"/>
      <c r="L216"/>
      <c r="M216"/>
      <c r="N216"/>
      <c r="O216"/>
      <c r="P216"/>
      <c r="Q216"/>
      <c r="S216"/>
      <c r="T216"/>
      <c r="U216"/>
      <c r="V216"/>
      <c r="W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c r="FG216"/>
      <c r="FH216"/>
      <c r="FI216"/>
      <c r="FJ216"/>
      <c r="FK216"/>
    </row>
    <row r="217" spans="1:167" x14ac:dyDescent="0.25">
      <c r="A217"/>
      <c r="B217"/>
      <c r="D217"/>
      <c r="G217"/>
      <c r="H217"/>
      <c r="I217"/>
      <c r="J217"/>
      <c r="K217"/>
      <c r="L217"/>
      <c r="M217"/>
      <c r="N217"/>
      <c r="O217"/>
      <c r="P217"/>
      <c r="Q217"/>
      <c r="S217"/>
      <c r="T217"/>
      <c r="U217"/>
      <c r="V217"/>
      <c r="W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c r="FG217"/>
      <c r="FH217"/>
      <c r="FI217"/>
      <c r="FJ217"/>
      <c r="FK217"/>
    </row>
    <row r="218" spans="1:167" x14ac:dyDescent="0.25">
      <c r="A218"/>
      <c r="B218"/>
      <c r="D218"/>
      <c r="G218"/>
      <c r="H218"/>
      <c r="I218"/>
      <c r="J218"/>
      <c r="K218"/>
      <c r="L218"/>
      <c r="M218"/>
      <c r="N218"/>
      <c r="O218"/>
      <c r="P218"/>
      <c r="Q218"/>
      <c r="S218"/>
      <c r="T218"/>
      <c r="U218"/>
      <c r="V218"/>
      <c r="W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c r="FG218"/>
      <c r="FH218"/>
      <c r="FI218"/>
      <c r="FJ218"/>
      <c r="FK218"/>
    </row>
    <row r="219" spans="1:167" x14ac:dyDescent="0.25">
      <c r="A219"/>
      <c r="B219"/>
      <c r="D219"/>
      <c r="G219"/>
      <c r="H219"/>
      <c r="I219"/>
      <c r="J219"/>
      <c r="K219"/>
      <c r="L219"/>
      <c r="M219"/>
      <c r="N219"/>
      <c r="O219"/>
      <c r="P219"/>
      <c r="Q219"/>
      <c r="S219"/>
      <c r="T219"/>
      <c r="U219"/>
      <c r="V219"/>
      <c r="W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c r="FG219"/>
      <c r="FH219"/>
      <c r="FI219"/>
      <c r="FJ219"/>
      <c r="FK219"/>
    </row>
    <row r="220" spans="1:167" x14ac:dyDescent="0.25">
      <c r="A220"/>
      <c r="B220"/>
      <c r="D220"/>
      <c r="G220"/>
      <c r="H220"/>
      <c r="I220"/>
      <c r="J220"/>
      <c r="K220"/>
      <c r="L220"/>
      <c r="M220"/>
      <c r="N220"/>
      <c r="O220"/>
      <c r="P220"/>
      <c r="Q220"/>
      <c r="S220"/>
      <c r="T220"/>
      <c r="U220"/>
      <c r="V220"/>
      <c r="W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c r="FG220"/>
      <c r="FH220"/>
      <c r="FI220"/>
      <c r="FJ220"/>
      <c r="FK220"/>
    </row>
    <row r="221" spans="1:167" x14ac:dyDescent="0.25">
      <c r="A221"/>
      <c r="B221"/>
      <c r="D221"/>
      <c r="G221"/>
      <c r="H221"/>
      <c r="I221"/>
      <c r="J221"/>
      <c r="K221"/>
      <c r="L221"/>
      <c r="M221"/>
      <c r="N221"/>
      <c r="O221"/>
      <c r="P221"/>
      <c r="Q221"/>
      <c r="S221"/>
      <c r="T221"/>
      <c r="U221"/>
      <c r="V221"/>
      <c r="W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c r="FG221"/>
      <c r="FH221"/>
      <c r="FI221"/>
      <c r="FJ221"/>
      <c r="FK221"/>
    </row>
    <row r="222" spans="1:167" x14ac:dyDescent="0.25">
      <c r="A222"/>
      <c r="B222"/>
      <c r="D222"/>
      <c r="G222"/>
      <c r="H222"/>
      <c r="I222"/>
      <c r="J222"/>
      <c r="K222"/>
      <c r="L222"/>
      <c r="M222"/>
      <c r="N222"/>
      <c r="O222"/>
      <c r="P222"/>
      <c r="Q222"/>
      <c r="S222"/>
      <c r="T222"/>
      <c r="U222"/>
      <c r="V222"/>
      <c r="W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c r="FG222"/>
      <c r="FH222"/>
      <c r="FI222"/>
      <c r="FJ222"/>
      <c r="FK222"/>
    </row>
    <row r="223" spans="1:167" x14ac:dyDescent="0.25">
      <c r="A223"/>
      <c r="B223"/>
      <c r="D223"/>
      <c r="G223"/>
      <c r="H223"/>
      <c r="I223"/>
      <c r="J223"/>
      <c r="K223"/>
      <c r="L223"/>
      <c r="M223"/>
      <c r="N223"/>
      <c r="O223"/>
      <c r="P223"/>
      <c r="Q223"/>
      <c r="S223"/>
      <c r="T223"/>
      <c r="U223"/>
      <c r="V223"/>
      <c r="W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c r="FG223"/>
      <c r="FH223"/>
      <c r="FI223"/>
      <c r="FJ223"/>
      <c r="FK223"/>
    </row>
    <row r="224" spans="1:167" x14ac:dyDescent="0.25">
      <c r="A224"/>
      <c r="B224"/>
      <c r="D224"/>
      <c r="G224"/>
      <c r="H224"/>
      <c r="I224"/>
      <c r="J224"/>
      <c r="K224"/>
      <c r="L224"/>
      <c r="M224"/>
      <c r="N224"/>
      <c r="O224"/>
      <c r="P224"/>
      <c r="Q224"/>
      <c r="S224"/>
      <c r="T224"/>
      <c r="U224"/>
      <c r="V224"/>
      <c r="W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c r="FG224"/>
      <c r="FH224"/>
      <c r="FI224"/>
      <c r="FJ224"/>
      <c r="FK224"/>
    </row>
    <row r="225" spans="1:167" x14ac:dyDescent="0.25">
      <c r="A225"/>
      <c r="B225"/>
      <c r="D225"/>
      <c r="G225"/>
      <c r="H225"/>
      <c r="I225"/>
      <c r="J225"/>
      <c r="K225"/>
      <c r="L225"/>
      <c r="M225"/>
      <c r="N225"/>
      <c r="O225"/>
      <c r="P225"/>
      <c r="Q225"/>
      <c r="S225"/>
      <c r="T225"/>
      <c r="U225"/>
      <c r="V225"/>
      <c r="W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c r="FG225"/>
      <c r="FH225"/>
      <c r="FI225"/>
      <c r="FJ225"/>
      <c r="FK225"/>
    </row>
    <row r="226" spans="1:167" x14ac:dyDescent="0.25">
      <c r="A226"/>
      <c r="B226"/>
      <c r="D226"/>
      <c r="G226"/>
      <c r="H226"/>
      <c r="I226"/>
      <c r="J226"/>
      <c r="K226"/>
      <c r="L226"/>
      <c r="M226"/>
      <c r="N226"/>
      <c r="O226"/>
      <c r="P226"/>
      <c r="Q226"/>
      <c r="S226"/>
      <c r="T226"/>
      <c r="U226"/>
      <c r="V226"/>
      <c r="W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c r="FG226"/>
      <c r="FH226"/>
      <c r="FI226"/>
      <c r="FJ226"/>
      <c r="FK226"/>
    </row>
    <row r="227" spans="1:167" x14ac:dyDescent="0.25">
      <c r="A227"/>
      <c r="B227"/>
      <c r="D227"/>
      <c r="G227"/>
      <c r="H227"/>
      <c r="I227"/>
      <c r="J227"/>
      <c r="K227"/>
      <c r="L227"/>
      <c r="M227"/>
      <c r="N227"/>
      <c r="O227"/>
      <c r="P227"/>
      <c r="Q227"/>
      <c r="S227"/>
      <c r="T227"/>
      <c r="U227"/>
      <c r="V227"/>
      <c r="W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c r="FG227"/>
      <c r="FH227"/>
      <c r="FI227"/>
      <c r="FJ227"/>
      <c r="FK227"/>
    </row>
    <row r="228" spans="1:167" x14ac:dyDescent="0.25">
      <c r="A228"/>
      <c r="B228"/>
      <c r="D228"/>
      <c r="G228"/>
      <c r="H228"/>
      <c r="I228"/>
      <c r="J228"/>
      <c r="K228"/>
      <c r="L228"/>
      <c r="M228"/>
      <c r="N228"/>
      <c r="O228"/>
      <c r="P228"/>
      <c r="Q228"/>
      <c r="S228"/>
      <c r="T228"/>
      <c r="U228"/>
      <c r="V228"/>
      <c r="W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c r="FG228"/>
      <c r="FH228"/>
      <c r="FI228"/>
      <c r="FJ228"/>
      <c r="FK228"/>
    </row>
    <row r="229" spans="1:167" x14ac:dyDescent="0.25">
      <c r="A229"/>
      <c r="B229"/>
      <c r="D229"/>
      <c r="G229"/>
      <c r="H229"/>
      <c r="I229"/>
      <c r="J229"/>
      <c r="K229"/>
      <c r="L229"/>
      <c r="M229"/>
      <c r="N229"/>
      <c r="O229"/>
      <c r="P229"/>
      <c r="Q229"/>
      <c r="S229"/>
      <c r="T229"/>
      <c r="U229"/>
      <c r="V229"/>
      <c r="W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c r="FG229"/>
      <c r="FH229"/>
      <c r="FI229"/>
      <c r="FJ229"/>
      <c r="FK229"/>
    </row>
    <row r="230" spans="1:167" x14ac:dyDescent="0.25">
      <c r="A230"/>
      <c r="B230"/>
      <c r="D230"/>
      <c r="G230"/>
      <c r="H230"/>
      <c r="I230"/>
      <c r="J230"/>
      <c r="K230"/>
      <c r="L230"/>
      <c r="M230"/>
      <c r="N230"/>
      <c r="O230"/>
      <c r="P230"/>
      <c r="Q230"/>
      <c r="S230"/>
      <c r="T230"/>
      <c r="U230"/>
      <c r="V230"/>
      <c r="W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c r="FG230"/>
      <c r="FH230"/>
      <c r="FI230"/>
      <c r="FJ230"/>
      <c r="FK230"/>
    </row>
    <row r="231" spans="1:167" x14ac:dyDescent="0.25">
      <c r="A231"/>
      <c r="B231"/>
      <c r="D231"/>
      <c r="G231"/>
      <c r="H231"/>
      <c r="I231"/>
      <c r="J231"/>
      <c r="K231"/>
      <c r="L231"/>
      <c r="M231"/>
      <c r="N231"/>
      <c r="O231"/>
      <c r="P231"/>
      <c r="Q231"/>
      <c r="S231"/>
      <c r="T231"/>
      <c r="U231"/>
      <c r="V231"/>
      <c r="W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c r="FG231"/>
      <c r="FH231"/>
      <c r="FI231"/>
      <c r="FJ231"/>
      <c r="FK231"/>
    </row>
    <row r="232" spans="1:167" x14ac:dyDescent="0.25">
      <c r="A232"/>
      <c r="B232"/>
      <c r="D232"/>
      <c r="G232"/>
      <c r="H232"/>
      <c r="I232"/>
      <c r="J232"/>
      <c r="K232"/>
      <c r="L232"/>
      <c r="M232"/>
      <c r="N232"/>
      <c r="O232"/>
      <c r="P232"/>
      <c r="Q232"/>
      <c r="S232"/>
      <c r="T232"/>
      <c r="U232"/>
      <c r="V232"/>
      <c r="W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c r="FG232"/>
      <c r="FH232"/>
      <c r="FI232"/>
      <c r="FJ232"/>
      <c r="FK232"/>
    </row>
    <row r="233" spans="1:167" x14ac:dyDescent="0.25">
      <c r="A233"/>
      <c r="B233"/>
      <c r="D233"/>
      <c r="G233"/>
      <c r="H233"/>
      <c r="I233"/>
      <c r="J233"/>
      <c r="K233"/>
      <c r="L233"/>
      <c r="M233"/>
      <c r="N233"/>
      <c r="O233"/>
      <c r="P233"/>
      <c r="Q233"/>
      <c r="S233"/>
      <c r="T233"/>
      <c r="U233"/>
      <c r="V233"/>
      <c r="W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c r="FG233"/>
      <c r="FH233"/>
      <c r="FI233"/>
      <c r="FJ233"/>
      <c r="FK233"/>
    </row>
    <row r="234" spans="1:167" x14ac:dyDescent="0.25">
      <c r="A234"/>
      <c r="B234"/>
      <c r="D234"/>
      <c r="G234"/>
      <c r="H234"/>
      <c r="I234"/>
      <c r="J234"/>
      <c r="K234"/>
      <c r="L234"/>
      <c r="M234"/>
      <c r="N234"/>
      <c r="O234"/>
      <c r="P234"/>
      <c r="Q234"/>
      <c r="S234"/>
      <c r="T234"/>
      <c r="U234"/>
      <c r="V234"/>
      <c r="W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c r="FG234"/>
      <c r="FH234"/>
      <c r="FI234"/>
      <c r="FJ234"/>
      <c r="FK234"/>
    </row>
    <row r="235" spans="1:167" x14ac:dyDescent="0.25">
      <c r="A235"/>
      <c r="B235"/>
      <c r="D235"/>
      <c r="G235"/>
      <c r="H235"/>
      <c r="I235"/>
      <c r="J235"/>
      <c r="K235"/>
      <c r="L235"/>
      <c r="M235"/>
      <c r="N235"/>
      <c r="O235"/>
      <c r="P235"/>
      <c r="Q235"/>
      <c r="S235"/>
      <c r="T235"/>
      <c r="U235"/>
      <c r="V235"/>
      <c r="W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c r="FG235"/>
      <c r="FH235"/>
      <c r="FI235"/>
      <c r="FJ235"/>
      <c r="FK235"/>
    </row>
    <row r="236" spans="1:167" x14ac:dyDescent="0.25">
      <c r="A236"/>
      <c r="B236"/>
      <c r="D236"/>
      <c r="G236"/>
      <c r="H236"/>
      <c r="I236"/>
      <c r="J236"/>
      <c r="K236"/>
      <c r="L236"/>
      <c r="M236"/>
      <c r="N236"/>
      <c r="O236"/>
      <c r="P236"/>
      <c r="Q236"/>
      <c r="S236"/>
      <c r="T236"/>
      <c r="U236"/>
      <c r="V236"/>
      <c r="W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c r="FG236"/>
      <c r="FH236"/>
      <c r="FI236"/>
      <c r="FJ236"/>
      <c r="FK236"/>
    </row>
    <row r="237" spans="1:167" x14ac:dyDescent="0.25">
      <c r="A237"/>
      <c r="B237"/>
      <c r="D237"/>
      <c r="G237"/>
      <c r="H237"/>
      <c r="I237"/>
      <c r="J237"/>
      <c r="K237"/>
      <c r="L237"/>
      <c r="M237"/>
      <c r="N237"/>
      <c r="O237"/>
      <c r="P237"/>
      <c r="Q237"/>
      <c r="S237"/>
      <c r="T237"/>
      <c r="U237"/>
      <c r="V237"/>
      <c r="W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c r="FG237"/>
      <c r="FH237"/>
      <c r="FI237"/>
      <c r="FJ237"/>
      <c r="FK237"/>
    </row>
    <row r="238" spans="1:167" x14ac:dyDescent="0.25">
      <c r="A238"/>
      <c r="B238"/>
      <c r="D238"/>
      <c r="G238"/>
      <c r="H238"/>
      <c r="I238"/>
      <c r="J238"/>
      <c r="K238"/>
      <c r="L238"/>
      <c r="M238"/>
      <c r="N238"/>
      <c r="O238"/>
      <c r="P238"/>
      <c r="Q238"/>
      <c r="S238"/>
      <c r="T238"/>
      <c r="U238"/>
      <c r="V238"/>
      <c r="W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c r="FG238"/>
      <c r="FH238"/>
      <c r="FI238"/>
      <c r="FJ238"/>
      <c r="FK238"/>
    </row>
    <row r="239" spans="1:167" x14ac:dyDescent="0.25">
      <c r="A239"/>
      <c r="B239"/>
      <c r="D239"/>
      <c r="G239"/>
      <c r="H239"/>
      <c r="I239"/>
      <c r="J239"/>
      <c r="K239"/>
      <c r="L239"/>
      <c r="M239"/>
      <c r="N239"/>
      <c r="O239"/>
      <c r="P239"/>
      <c r="Q239"/>
      <c r="S239"/>
      <c r="T239"/>
      <c r="U239"/>
      <c r="V239"/>
      <c r="W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c r="FG239"/>
      <c r="FH239"/>
      <c r="FI239"/>
      <c r="FJ239"/>
      <c r="FK239"/>
    </row>
    <row r="240" spans="1:167" x14ac:dyDescent="0.25">
      <c r="A240"/>
      <c r="B240"/>
      <c r="D240"/>
      <c r="G240"/>
      <c r="H240"/>
      <c r="I240"/>
      <c r="J240"/>
      <c r="K240"/>
      <c r="L240"/>
      <c r="M240"/>
      <c r="N240"/>
      <c r="O240"/>
      <c r="P240"/>
      <c r="Q240"/>
      <c r="S240"/>
      <c r="T240"/>
      <c r="U240"/>
      <c r="V240"/>
      <c r="W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c r="FG240"/>
      <c r="FH240"/>
      <c r="FI240"/>
      <c r="FJ240"/>
      <c r="FK240"/>
    </row>
    <row r="241" spans="1:167" x14ac:dyDescent="0.25">
      <c r="A241"/>
      <c r="B241"/>
      <c r="D241"/>
      <c r="G241"/>
      <c r="H241"/>
      <c r="I241"/>
      <c r="J241"/>
      <c r="K241"/>
      <c r="L241"/>
      <c r="M241"/>
      <c r="N241"/>
      <c r="O241"/>
      <c r="P241"/>
      <c r="Q241"/>
      <c r="S241"/>
      <c r="T241"/>
      <c r="U241"/>
      <c r="V241"/>
      <c r="W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c r="FG241"/>
      <c r="FH241"/>
      <c r="FI241"/>
      <c r="FJ241"/>
      <c r="FK241"/>
    </row>
    <row r="242" spans="1:167" x14ac:dyDescent="0.25">
      <c r="A242"/>
      <c r="B242"/>
      <c r="D242"/>
      <c r="G242"/>
      <c r="H242"/>
      <c r="I242"/>
      <c r="J242"/>
      <c r="K242"/>
      <c r="L242"/>
      <c r="M242"/>
      <c r="N242"/>
      <c r="O242"/>
      <c r="P242"/>
      <c r="Q242"/>
      <c r="S242"/>
      <c r="T242"/>
      <c r="U242"/>
      <c r="V242"/>
      <c r="W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c r="FG242"/>
      <c r="FH242"/>
      <c r="FI242"/>
      <c r="FJ242"/>
      <c r="FK242"/>
    </row>
    <row r="243" spans="1:167" x14ac:dyDescent="0.25">
      <c r="A243"/>
      <c r="B243"/>
      <c r="D243"/>
      <c r="G243"/>
      <c r="H243"/>
      <c r="I243"/>
      <c r="J243"/>
      <c r="K243"/>
      <c r="L243"/>
      <c r="M243"/>
      <c r="N243"/>
      <c r="O243"/>
      <c r="P243"/>
      <c r="Q243"/>
      <c r="S243"/>
      <c r="T243"/>
      <c r="U243"/>
      <c r="V243"/>
      <c r="W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c r="FG243"/>
      <c r="FH243"/>
      <c r="FI243"/>
      <c r="FJ243"/>
      <c r="FK243"/>
    </row>
    <row r="244" spans="1:167" x14ac:dyDescent="0.25">
      <c r="A244"/>
      <c r="B244"/>
      <c r="D244"/>
      <c r="G244"/>
      <c r="H244"/>
      <c r="I244"/>
      <c r="J244"/>
      <c r="K244"/>
      <c r="L244"/>
      <c r="M244"/>
      <c r="N244"/>
      <c r="O244"/>
      <c r="P244"/>
      <c r="Q244"/>
      <c r="S244"/>
      <c r="T244"/>
      <c r="U244"/>
      <c r="V244"/>
      <c r="W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c r="FG244"/>
      <c r="FH244"/>
      <c r="FI244"/>
      <c r="FJ244"/>
      <c r="FK244"/>
    </row>
    <row r="245" spans="1:167" x14ac:dyDescent="0.25">
      <c r="A245"/>
      <c r="B245"/>
      <c r="D245"/>
      <c r="G245"/>
      <c r="H245"/>
      <c r="I245"/>
      <c r="J245"/>
      <c r="K245"/>
      <c r="L245"/>
      <c r="M245"/>
      <c r="N245"/>
      <c r="O245"/>
      <c r="P245"/>
      <c r="Q245"/>
      <c r="S245"/>
      <c r="T245"/>
      <c r="U245"/>
      <c r="V245"/>
      <c r="W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c r="FG245"/>
      <c r="FH245"/>
      <c r="FI245"/>
      <c r="FJ245"/>
      <c r="FK245"/>
    </row>
    <row r="246" spans="1:167" x14ac:dyDescent="0.25">
      <c r="A246"/>
      <c r="B246"/>
      <c r="D246"/>
      <c r="G246"/>
      <c r="H246"/>
      <c r="I246"/>
      <c r="J246"/>
      <c r="K246"/>
      <c r="L246"/>
      <c r="M246"/>
      <c r="N246"/>
      <c r="O246"/>
      <c r="P246"/>
      <c r="Q246"/>
      <c r="S246"/>
      <c r="T246"/>
      <c r="U246"/>
      <c r="V246"/>
      <c r="W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c r="FG246"/>
      <c r="FH246"/>
      <c r="FI246"/>
      <c r="FJ246"/>
      <c r="FK246"/>
    </row>
    <row r="247" spans="1:167" x14ac:dyDescent="0.25">
      <c r="A247"/>
      <c r="B247"/>
      <c r="D247"/>
      <c r="G247"/>
      <c r="H247"/>
      <c r="I247"/>
      <c r="J247"/>
      <c r="K247"/>
      <c r="L247"/>
      <c r="M247"/>
      <c r="N247"/>
      <c r="O247"/>
      <c r="P247"/>
      <c r="Q247"/>
      <c r="S247"/>
      <c r="T247"/>
      <c r="U247"/>
      <c r="V247"/>
      <c r="W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c r="FG247"/>
      <c r="FH247"/>
      <c r="FI247"/>
      <c r="FJ247"/>
      <c r="FK247"/>
    </row>
    <row r="248" spans="1:167" x14ac:dyDescent="0.25">
      <c r="A248"/>
      <c r="B248"/>
      <c r="D248"/>
      <c r="G248"/>
      <c r="H248"/>
      <c r="I248"/>
      <c r="J248"/>
      <c r="K248"/>
      <c r="L248"/>
      <c r="M248"/>
      <c r="N248"/>
      <c r="O248"/>
      <c r="P248"/>
      <c r="Q248"/>
      <c r="S248"/>
      <c r="T248"/>
      <c r="U248"/>
      <c r="V248"/>
      <c r="W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c r="FG248"/>
      <c r="FH248"/>
      <c r="FI248"/>
      <c r="FJ248"/>
      <c r="FK248"/>
    </row>
    <row r="249" spans="1:167" x14ac:dyDescent="0.25">
      <c r="A249"/>
      <c r="B249"/>
      <c r="D249"/>
      <c r="G249"/>
      <c r="H249"/>
      <c r="I249"/>
      <c r="J249"/>
      <c r="K249"/>
      <c r="L249"/>
      <c r="M249"/>
      <c r="N249"/>
      <c r="O249"/>
      <c r="P249"/>
      <c r="Q249"/>
      <c r="S249"/>
      <c r="T249"/>
      <c r="U249"/>
      <c r="V249"/>
      <c r="W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c r="FG249"/>
      <c r="FH249"/>
      <c r="FI249"/>
      <c r="FJ249"/>
      <c r="FK249"/>
    </row>
    <row r="250" spans="1:167" x14ac:dyDescent="0.25">
      <c r="A250"/>
      <c r="B250"/>
      <c r="D250"/>
      <c r="G250"/>
      <c r="H250"/>
      <c r="I250"/>
      <c r="J250"/>
      <c r="K250"/>
      <c r="L250"/>
      <c r="M250"/>
      <c r="N250"/>
      <c r="O250"/>
      <c r="P250"/>
      <c r="Q250"/>
      <c r="S250"/>
      <c r="T250"/>
      <c r="U250"/>
      <c r="V250"/>
      <c r="W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c r="FG250"/>
      <c r="FH250"/>
      <c r="FI250"/>
      <c r="FJ250"/>
      <c r="FK250"/>
    </row>
    <row r="251" spans="1:167" x14ac:dyDescent="0.25">
      <c r="A251"/>
      <c r="B251"/>
      <c r="D251"/>
      <c r="G251"/>
      <c r="H251"/>
      <c r="I251"/>
      <c r="J251"/>
      <c r="K251"/>
      <c r="L251"/>
      <c r="M251"/>
      <c r="N251"/>
      <c r="O251"/>
      <c r="P251"/>
      <c r="Q251"/>
      <c r="S251"/>
      <c r="T251"/>
      <c r="U251"/>
      <c r="V251"/>
      <c r="W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c r="FG251"/>
      <c r="FH251"/>
      <c r="FI251"/>
      <c r="FJ251"/>
      <c r="FK251"/>
    </row>
    <row r="252" spans="1:167" x14ac:dyDescent="0.25">
      <c r="A252"/>
      <c r="B252"/>
      <c r="D252"/>
      <c r="G252"/>
      <c r="H252"/>
      <c r="I252"/>
      <c r="J252"/>
      <c r="K252"/>
      <c r="L252"/>
      <c r="M252"/>
      <c r="N252"/>
      <c r="O252"/>
      <c r="P252"/>
      <c r="Q252"/>
      <c r="S252"/>
      <c r="T252"/>
      <c r="U252"/>
      <c r="V252"/>
      <c r="W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c r="FG252"/>
      <c r="FH252"/>
      <c r="FI252"/>
      <c r="FJ252"/>
      <c r="FK252"/>
    </row>
    <row r="253" spans="1:167" x14ac:dyDescent="0.25">
      <c r="A253"/>
      <c r="B253"/>
      <c r="D253"/>
      <c r="G253"/>
      <c r="H253"/>
      <c r="I253"/>
      <c r="J253"/>
      <c r="K253"/>
      <c r="L253"/>
      <c r="M253"/>
      <c r="N253"/>
      <c r="O253"/>
      <c r="P253"/>
      <c r="Q253"/>
      <c r="S253"/>
      <c r="T253"/>
      <c r="U253"/>
      <c r="V253"/>
      <c r="W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c r="FG253"/>
      <c r="FH253"/>
      <c r="FI253"/>
      <c r="FJ253"/>
      <c r="FK253"/>
    </row>
    <row r="254" spans="1:167" x14ac:dyDescent="0.25">
      <c r="A254"/>
      <c r="B254"/>
      <c r="D254"/>
      <c r="G254"/>
      <c r="H254"/>
      <c r="I254"/>
      <c r="J254"/>
      <c r="K254"/>
      <c r="L254"/>
      <c r="M254"/>
      <c r="N254"/>
      <c r="O254"/>
      <c r="P254"/>
      <c r="Q254"/>
      <c r="S254"/>
      <c r="T254"/>
      <c r="U254"/>
      <c r="V254"/>
      <c r="W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c r="FG254"/>
      <c r="FH254"/>
      <c r="FI254"/>
      <c r="FJ254"/>
      <c r="FK254"/>
    </row>
    <row r="255" spans="1:167" x14ac:dyDescent="0.25">
      <c r="A255"/>
      <c r="B255"/>
      <c r="D255"/>
      <c r="G255"/>
      <c r="H255"/>
      <c r="I255"/>
      <c r="J255"/>
      <c r="K255"/>
      <c r="L255"/>
      <c r="M255"/>
      <c r="N255"/>
      <c r="O255"/>
      <c r="P255"/>
      <c r="Q255"/>
      <c r="S255"/>
      <c r="T255"/>
      <c r="U255"/>
      <c r="V255"/>
      <c r="W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c r="FG255"/>
      <c r="FH255"/>
      <c r="FI255"/>
      <c r="FJ255"/>
      <c r="FK255"/>
    </row>
    <row r="256" spans="1:167" x14ac:dyDescent="0.25">
      <c r="A256"/>
      <c r="B256"/>
      <c r="D256"/>
      <c r="G256"/>
      <c r="H256"/>
      <c r="I256"/>
      <c r="J256"/>
      <c r="K256"/>
      <c r="L256"/>
      <c r="M256"/>
      <c r="N256"/>
      <c r="O256"/>
      <c r="P256"/>
      <c r="Q256"/>
      <c r="S256"/>
      <c r="T256"/>
      <c r="U256"/>
      <c r="V256"/>
      <c r="W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c r="FG256"/>
      <c r="FH256"/>
      <c r="FI256"/>
      <c r="FJ256"/>
      <c r="FK256"/>
    </row>
    <row r="257" spans="1:167" x14ac:dyDescent="0.25">
      <c r="A257"/>
      <c r="B257"/>
      <c r="D257"/>
      <c r="G257"/>
      <c r="H257"/>
      <c r="I257"/>
      <c r="J257"/>
      <c r="K257"/>
      <c r="L257"/>
      <c r="M257"/>
      <c r="N257"/>
      <c r="O257"/>
      <c r="P257"/>
      <c r="Q257"/>
      <c r="S257"/>
      <c r="T257"/>
      <c r="U257"/>
      <c r="V257"/>
      <c r="W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c r="FG257"/>
      <c r="FH257"/>
      <c r="FI257"/>
      <c r="FJ257"/>
      <c r="FK257"/>
    </row>
    <row r="258" spans="1:167" x14ac:dyDescent="0.25">
      <c r="A258"/>
      <c r="B258"/>
      <c r="D258"/>
      <c r="G258"/>
      <c r="H258"/>
      <c r="I258"/>
      <c r="J258"/>
      <c r="K258"/>
      <c r="L258"/>
      <c r="M258"/>
      <c r="N258"/>
      <c r="O258"/>
      <c r="P258"/>
      <c r="Q258"/>
      <c r="S258"/>
      <c r="T258"/>
      <c r="U258"/>
      <c r="V258"/>
      <c r="W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c r="FG258"/>
      <c r="FH258"/>
      <c r="FI258"/>
      <c r="FJ258"/>
      <c r="FK258"/>
    </row>
    <row r="259" spans="1:167" x14ac:dyDescent="0.25">
      <c r="A259"/>
      <c r="B259"/>
      <c r="D259"/>
      <c r="G259"/>
      <c r="H259"/>
      <c r="I259"/>
      <c r="J259"/>
      <c r="K259"/>
      <c r="L259"/>
      <c r="M259"/>
      <c r="N259"/>
      <c r="O259"/>
      <c r="P259"/>
      <c r="Q259"/>
      <c r="S259"/>
      <c r="T259"/>
      <c r="U259"/>
      <c r="V259"/>
      <c r="W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c r="FG259"/>
      <c r="FH259"/>
      <c r="FI259"/>
      <c r="FJ259"/>
      <c r="FK259"/>
    </row>
    <row r="260" spans="1:167" x14ac:dyDescent="0.25">
      <c r="A260"/>
      <c r="B260"/>
      <c r="D260"/>
      <c r="G260"/>
      <c r="H260"/>
      <c r="I260"/>
      <c r="J260"/>
      <c r="K260"/>
      <c r="L260"/>
      <c r="M260"/>
      <c r="N260"/>
      <c r="O260"/>
      <c r="P260"/>
      <c r="Q260"/>
      <c r="S260"/>
      <c r="T260"/>
      <c r="U260"/>
      <c r="V260"/>
      <c r="W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c r="FG260"/>
      <c r="FH260"/>
      <c r="FI260"/>
      <c r="FJ260"/>
      <c r="FK260"/>
    </row>
    <row r="261" spans="1:167" x14ac:dyDescent="0.25">
      <c r="A261"/>
      <c r="B261"/>
      <c r="D261"/>
      <c r="G261"/>
      <c r="H261"/>
      <c r="I261"/>
      <c r="J261"/>
      <c r="K261"/>
      <c r="L261"/>
      <c r="M261"/>
      <c r="N261"/>
      <c r="O261"/>
      <c r="P261"/>
      <c r="Q261"/>
      <c r="S261"/>
      <c r="T261"/>
      <c r="U261"/>
      <c r="V261"/>
      <c r="W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c r="FG261"/>
      <c r="FH261"/>
      <c r="FI261"/>
      <c r="FJ261"/>
      <c r="FK261"/>
    </row>
    <row r="262" spans="1:167" x14ac:dyDescent="0.25">
      <c r="A262"/>
      <c r="B262"/>
      <c r="D262"/>
      <c r="G262"/>
      <c r="H262"/>
      <c r="I262"/>
      <c r="J262"/>
      <c r="K262"/>
      <c r="L262"/>
      <c r="M262"/>
      <c r="N262"/>
      <c r="O262"/>
      <c r="P262"/>
      <c r="Q262"/>
      <c r="S262"/>
      <c r="T262"/>
      <c r="U262"/>
      <c r="V262"/>
      <c r="W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c r="FG262"/>
      <c r="FH262"/>
      <c r="FI262"/>
      <c r="FJ262"/>
      <c r="FK262"/>
    </row>
    <row r="263" spans="1:167" x14ac:dyDescent="0.25">
      <c r="A263"/>
      <c r="B263"/>
      <c r="D263"/>
      <c r="G263"/>
      <c r="H263"/>
      <c r="I263"/>
      <c r="J263"/>
      <c r="K263"/>
      <c r="L263"/>
      <c r="M263"/>
      <c r="N263"/>
      <c r="O263"/>
      <c r="P263"/>
      <c r="Q263"/>
      <c r="S263"/>
      <c r="T263"/>
      <c r="U263"/>
      <c r="V263"/>
      <c r="W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c r="FG263"/>
      <c r="FH263"/>
      <c r="FI263"/>
      <c r="FJ263"/>
      <c r="FK263"/>
    </row>
    <row r="264" spans="1:167" x14ac:dyDescent="0.25">
      <c r="A264"/>
      <c r="B264"/>
      <c r="D264"/>
      <c r="G264"/>
      <c r="H264"/>
      <c r="I264"/>
      <c r="J264"/>
      <c r="K264"/>
      <c r="L264"/>
      <c r="M264"/>
      <c r="N264"/>
      <c r="O264"/>
      <c r="P264"/>
      <c r="Q264"/>
      <c r="S264"/>
      <c r="T264"/>
      <c r="U264"/>
      <c r="V264"/>
      <c r="W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c r="FG264"/>
      <c r="FH264"/>
      <c r="FI264"/>
      <c r="FJ264"/>
      <c r="FK264"/>
    </row>
    <row r="265" spans="1:167" x14ac:dyDescent="0.25">
      <c r="A265"/>
      <c r="B265"/>
      <c r="D265"/>
      <c r="G265"/>
      <c r="H265"/>
      <c r="I265"/>
      <c r="J265"/>
      <c r="K265"/>
      <c r="L265"/>
      <c r="M265"/>
      <c r="N265"/>
      <c r="O265"/>
      <c r="P265"/>
      <c r="Q265"/>
      <c r="S265"/>
      <c r="T265"/>
      <c r="U265"/>
      <c r="V265"/>
      <c r="W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c r="FG265"/>
      <c r="FH265"/>
      <c r="FI265"/>
      <c r="FJ265"/>
      <c r="FK265"/>
    </row>
    <row r="266" spans="1:167" x14ac:dyDescent="0.25">
      <c r="A266"/>
      <c r="B266"/>
      <c r="D266"/>
      <c r="G266"/>
      <c r="H266"/>
      <c r="I266"/>
      <c r="J266"/>
      <c r="K266"/>
      <c r="L266"/>
      <c r="M266"/>
      <c r="N266"/>
      <c r="O266"/>
      <c r="P266"/>
      <c r="Q266"/>
      <c r="S266"/>
      <c r="T266"/>
      <c r="U266"/>
      <c r="V266"/>
      <c r="W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c r="FG266"/>
      <c r="FH266"/>
      <c r="FI266"/>
      <c r="FJ266"/>
      <c r="FK266"/>
    </row>
    <row r="267" spans="1:167" x14ac:dyDescent="0.25">
      <c r="A267"/>
      <c r="B267"/>
      <c r="D267"/>
      <c r="G267"/>
      <c r="H267"/>
      <c r="I267"/>
      <c r="J267"/>
      <c r="K267"/>
      <c r="L267"/>
      <c r="M267"/>
      <c r="N267"/>
      <c r="O267"/>
      <c r="P267"/>
      <c r="Q267"/>
      <c r="S267"/>
      <c r="T267"/>
      <c r="U267"/>
      <c r="V267"/>
      <c r="W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c r="FG267"/>
      <c r="FH267"/>
      <c r="FI267"/>
      <c r="FJ267"/>
      <c r="FK267"/>
    </row>
    <row r="268" spans="1:167" x14ac:dyDescent="0.25">
      <c r="A268"/>
      <c r="B268"/>
      <c r="D268"/>
      <c r="G268"/>
      <c r="H268"/>
      <c r="I268"/>
      <c r="J268"/>
      <c r="K268"/>
      <c r="L268"/>
      <c r="M268"/>
      <c r="N268"/>
      <c r="O268"/>
      <c r="P268"/>
      <c r="Q268"/>
      <c r="S268"/>
      <c r="T268"/>
      <c r="U268"/>
      <c r="V268"/>
      <c r="W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c r="FG268"/>
      <c r="FH268"/>
      <c r="FI268"/>
      <c r="FJ268"/>
      <c r="FK268"/>
    </row>
    <row r="269" spans="1:167" x14ac:dyDescent="0.25">
      <c r="A269"/>
      <c r="B269"/>
      <c r="D269"/>
      <c r="G269"/>
      <c r="H269"/>
      <c r="I269"/>
      <c r="J269"/>
      <c r="K269"/>
      <c r="L269"/>
      <c r="M269"/>
      <c r="N269"/>
      <c r="O269"/>
      <c r="P269"/>
      <c r="Q269"/>
      <c r="S269"/>
      <c r="T269"/>
      <c r="U269"/>
      <c r="V269"/>
      <c r="W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c r="FG269"/>
      <c r="FH269"/>
      <c r="FI269"/>
      <c r="FJ269"/>
      <c r="FK269"/>
    </row>
    <row r="270" spans="1:167" x14ac:dyDescent="0.25">
      <c r="A270"/>
      <c r="B270"/>
      <c r="D270"/>
      <c r="G270"/>
      <c r="H270"/>
      <c r="I270"/>
      <c r="J270"/>
      <c r="K270"/>
      <c r="L270"/>
      <c r="M270"/>
      <c r="N270"/>
      <c r="O270"/>
      <c r="P270"/>
      <c r="Q270"/>
      <c r="S270"/>
      <c r="T270"/>
      <c r="U270"/>
      <c r="V270"/>
      <c r="W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c r="FG270"/>
      <c r="FH270"/>
      <c r="FI270"/>
      <c r="FJ270"/>
      <c r="FK270"/>
    </row>
    <row r="271" spans="1:167" x14ac:dyDescent="0.25">
      <c r="A271"/>
      <c r="B271"/>
      <c r="D271"/>
      <c r="G271"/>
      <c r="H271"/>
      <c r="I271"/>
      <c r="J271"/>
      <c r="K271"/>
      <c r="L271"/>
      <c r="M271"/>
      <c r="N271"/>
      <c r="O271"/>
      <c r="P271"/>
      <c r="Q271"/>
      <c r="S271"/>
      <c r="T271"/>
      <c r="U271"/>
      <c r="V271"/>
      <c r="W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c r="FG271"/>
      <c r="FH271"/>
      <c r="FI271"/>
      <c r="FJ271"/>
      <c r="FK271"/>
    </row>
    <row r="272" spans="1:167" x14ac:dyDescent="0.25">
      <c r="A272"/>
      <c r="B272"/>
      <c r="D272"/>
      <c r="G272"/>
      <c r="H272"/>
      <c r="I272"/>
      <c r="J272"/>
      <c r="K272"/>
      <c r="L272"/>
      <c r="M272"/>
      <c r="N272"/>
      <c r="O272"/>
      <c r="P272"/>
      <c r="Q272"/>
      <c r="S272"/>
      <c r="T272"/>
      <c r="U272"/>
      <c r="V272"/>
      <c r="W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c r="FG272"/>
      <c r="FH272"/>
      <c r="FI272"/>
      <c r="FJ272"/>
      <c r="FK272"/>
    </row>
    <row r="273" spans="1:167" x14ac:dyDescent="0.25">
      <c r="A273"/>
      <c r="B273"/>
      <c r="D273"/>
      <c r="G273"/>
      <c r="H273"/>
      <c r="I273"/>
      <c r="J273"/>
      <c r="K273"/>
      <c r="L273"/>
      <c r="M273"/>
      <c r="N273"/>
      <c r="O273"/>
      <c r="P273"/>
      <c r="Q273"/>
      <c r="S273"/>
      <c r="T273"/>
      <c r="U273"/>
      <c r="V273"/>
      <c r="W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c r="FG273"/>
      <c r="FH273"/>
      <c r="FI273"/>
      <c r="FJ273"/>
      <c r="FK273"/>
    </row>
    <row r="274" spans="1:167" x14ac:dyDescent="0.25">
      <c r="A274"/>
      <c r="B274"/>
      <c r="D274"/>
      <c r="G274"/>
      <c r="H274"/>
      <c r="I274"/>
      <c r="J274"/>
      <c r="K274"/>
      <c r="L274"/>
      <c r="M274"/>
      <c r="N274"/>
      <c r="O274"/>
      <c r="P274"/>
      <c r="Q274"/>
      <c r="S274"/>
      <c r="T274"/>
      <c r="U274"/>
      <c r="V274"/>
      <c r="W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c r="FG274"/>
      <c r="FH274"/>
      <c r="FI274"/>
      <c r="FJ274"/>
      <c r="FK274"/>
    </row>
    <row r="275" spans="1:167" x14ac:dyDescent="0.25">
      <c r="A275"/>
      <c r="B275"/>
      <c r="D275"/>
      <c r="G275"/>
      <c r="H275"/>
      <c r="I275"/>
      <c r="J275"/>
      <c r="K275"/>
      <c r="L275"/>
      <c r="M275"/>
      <c r="N275"/>
      <c r="O275"/>
      <c r="P275"/>
      <c r="Q275"/>
      <c r="S275"/>
      <c r="T275"/>
      <c r="U275"/>
      <c r="V275"/>
      <c r="W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c r="FG275"/>
      <c r="FH275"/>
      <c r="FI275"/>
      <c r="FJ275"/>
      <c r="FK275"/>
    </row>
    <row r="276" spans="1:167" x14ac:dyDescent="0.25">
      <c r="A276"/>
      <c r="B276"/>
      <c r="D276"/>
      <c r="G276"/>
      <c r="H276"/>
      <c r="I276"/>
      <c r="J276"/>
      <c r="K276"/>
      <c r="L276"/>
      <c r="M276"/>
      <c r="N276"/>
      <c r="O276"/>
      <c r="P276"/>
      <c r="Q276"/>
      <c r="S276"/>
      <c r="T276"/>
      <c r="U276"/>
      <c r="V276"/>
      <c r="W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c r="FG276"/>
      <c r="FH276"/>
      <c r="FI276"/>
      <c r="FJ276"/>
      <c r="FK276"/>
    </row>
    <row r="277" spans="1:167" x14ac:dyDescent="0.25">
      <c r="A277"/>
      <c r="B277"/>
      <c r="D277"/>
      <c r="G277"/>
      <c r="H277"/>
      <c r="I277"/>
      <c r="J277"/>
      <c r="K277"/>
      <c r="L277"/>
      <c r="M277"/>
      <c r="N277"/>
      <c r="O277"/>
      <c r="P277"/>
      <c r="Q277"/>
      <c r="S277"/>
      <c r="T277"/>
      <c r="U277"/>
      <c r="V277"/>
      <c r="W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c r="FG277"/>
      <c r="FH277"/>
      <c r="FI277"/>
      <c r="FJ277"/>
      <c r="FK277"/>
    </row>
    <row r="278" spans="1:167" x14ac:dyDescent="0.25">
      <c r="A278"/>
      <c r="B278"/>
      <c r="D278"/>
      <c r="G278"/>
      <c r="H278"/>
      <c r="I278"/>
      <c r="J278"/>
      <c r="K278"/>
      <c r="L278"/>
      <c r="M278"/>
      <c r="N278"/>
      <c r="O278"/>
      <c r="P278"/>
      <c r="Q278"/>
      <c r="S278"/>
      <c r="T278"/>
      <c r="U278"/>
      <c r="V278"/>
      <c r="W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c r="FG278"/>
      <c r="FH278"/>
      <c r="FI278"/>
      <c r="FJ278"/>
      <c r="FK278"/>
    </row>
    <row r="279" spans="1:167" x14ac:dyDescent="0.25">
      <c r="A279"/>
      <c r="B279"/>
      <c r="D279"/>
      <c r="G279"/>
      <c r="H279"/>
      <c r="I279"/>
      <c r="J279"/>
      <c r="K279"/>
      <c r="L279"/>
      <c r="M279"/>
      <c r="N279"/>
      <c r="O279"/>
      <c r="P279"/>
      <c r="Q279"/>
      <c r="S279"/>
      <c r="T279"/>
      <c r="U279"/>
      <c r="V279"/>
      <c r="W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c r="FG279"/>
      <c r="FH279"/>
      <c r="FI279"/>
      <c r="FJ279"/>
      <c r="FK279"/>
    </row>
    <row r="280" spans="1:167" x14ac:dyDescent="0.25">
      <c r="A280"/>
      <c r="B280"/>
      <c r="D280"/>
      <c r="G280"/>
      <c r="H280"/>
      <c r="I280"/>
      <c r="J280"/>
      <c r="K280"/>
      <c r="L280"/>
      <c r="M280"/>
      <c r="N280"/>
      <c r="O280"/>
      <c r="P280"/>
      <c r="Q280"/>
      <c r="S280"/>
      <c r="T280"/>
      <c r="U280"/>
      <c r="V280"/>
      <c r="W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c r="FG280"/>
      <c r="FH280"/>
      <c r="FI280"/>
      <c r="FJ280"/>
      <c r="FK280"/>
    </row>
    <row r="281" spans="1:167" x14ac:dyDescent="0.25">
      <c r="A281"/>
      <c r="B281"/>
      <c r="D281"/>
      <c r="G281"/>
      <c r="H281"/>
      <c r="I281"/>
      <c r="J281"/>
      <c r="K281"/>
      <c r="L281"/>
      <c r="M281"/>
      <c r="N281"/>
      <c r="O281"/>
      <c r="P281"/>
      <c r="Q281"/>
      <c r="S281"/>
      <c r="T281"/>
      <c r="U281"/>
      <c r="V281"/>
      <c r="W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c r="FG281"/>
      <c r="FH281"/>
      <c r="FI281"/>
      <c r="FJ281"/>
      <c r="FK281"/>
    </row>
    <row r="282" spans="1:167" x14ac:dyDescent="0.25">
      <c r="A282"/>
      <c r="B282"/>
      <c r="D282"/>
      <c r="G282"/>
      <c r="H282"/>
      <c r="I282"/>
      <c r="J282"/>
      <c r="K282"/>
      <c r="L282"/>
      <c r="M282"/>
      <c r="N282"/>
      <c r="O282"/>
      <c r="P282"/>
      <c r="Q282"/>
      <c r="S282"/>
      <c r="T282"/>
      <c r="U282"/>
      <c r="V282"/>
      <c r="W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c r="FG282"/>
      <c r="FH282"/>
      <c r="FI282"/>
      <c r="FJ282"/>
      <c r="FK282"/>
    </row>
    <row r="283" spans="1:167" x14ac:dyDescent="0.25">
      <c r="A283"/>
      <c r="B283"/>
      <c r="D283"/>
      <c r="G283"/>
      <c r="H283"/>
      <c r="I283"/>
      <c r="J283"/>
      <c r="K283"/>
      <c r="L283"/>
      <c r="M283"/>
      <c r="N283"/>
      <c r="O283"/>
      <c r="P283"/>
      <c r="Q283"/>
      <c r="S283"/>
      <c r="T283"/>
      <c r="U283"/>
      <c r="V283"/>
      <c r="W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c r="FG283"/>
      <c r="FH283"/>
      <c r="FI283"/>
      <c r="FJ283"/>
      <c r="FK283"/>
    </row>
    <row r="284" spans="1:167" x14ac:dyDescent="0.25">
      <c r="A284"/>
      <c r="B284"/>
      <c r="D284"/>
      <c r="G284"/>
      <c r="H284"/>
      <c r="I284"/>
      <c r="J284"/>
      <c r="K284"/>
      <c r="L284"/>
      <c r="M284"/>
      <c r="N284"/>
      <c r="O284"/>
      <c r="P284"/>
      <c r="Q284"/>
      <c r="S284"/>
      <c r="T284"/>
      <c r="U284"/>
      <c r="V284"/>
      <c r="W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c r="FG284"/>
      <c r="FH284"/>
      <c r="FI284"/>
      <c r="FJ284"/>
      <c r="FK284"/>
    </row>
    <row r="285" spans="1:167" x14ac:dyDescent="0.25">
      <c r="A285"/>
      <c r="B285"/>
      <c r="D285"/>
      <c r="G285"/>
      <c r="H285"/>
      <c r="I285"/>
      <c r="J285"/>
      <c r="K285"/>
      <c r="L285"/>
      <c r="M285"/>
      <c r="N285"/>
      <c r="O285"/>
      <c r="P285"/>
      <c r="Q285"/>
      <c r="S285"/>
      <c r="T285"/>
      <c r="U285"/>
      <c r="V285"/>
      <c r="W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c r="FG285"/>
      <c r="FH285"/>
      <c r="FI285"/>
      <c r="FJ285"/>
      <c r="FK285"/>
    </row>
    <row r="286" spans="1:167" x14ac:dyDescent="0.25">
      <c r="A286"/>
      <c r="B286"/>
      <c r="D286"/>
      <c r="G286"/>
      <c r="H286"/>
      <c r="I286"/>
      <c r="J286"/>
      <c r="K286"/>
      <c r="L286"/>
      <c r="M286"/>
      <c r="N286"/>
      <c r="O286"/>
      <c r="P286"/>
      <c r="Q286"/>
      <c r="S286"/>
      <c r="T286"/>
      <c r="U286"/>
      <c r="V286"/>
      <c r="W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c r="FG286"/>
      <c r="FH286"/>
      <c r="FI286"/>
      <c r="FJ286"/>
      <c r="FK286"/>
    </row>
    <row r="287" spans="1:167" x14ac:dyDescent="0.25">
      <c r="A287"/>
      <c r="B287"/>
      <c r="D287"/>
      <c r="G287"/>
      <c r="H287"/>
      <c r="I287"/>
      <c r="J287"/>
      <c r="K287"/>
      <c r="L287"/>
      <c r="M287"/>
      <c r="N287"/>
      <c r="O287"/>
      <c r="P287"/>
      <c r="Q287"/>
      <c r="S287"/>
      <c r="T287"/>
      <c r="U287"/>
      <c r="V287"/>
      <c r="W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c r="FG287"/>
      <c r="FH287"/>
      <c r="FI287"/>
      <c r="FJ287"/>
      <c r="FK287"/>
    </row>
    <row r="288" spans="1:167" x14ac:dyDescent="0.25">
      <c r="A288"/>
      <c r="B288"/>
      <c r="D288"/>
      <c r="G288"/>
      <c r="H288"/>
      <c r="I288"/>
      <c r="J288"/>
      <c r="K288"/>
      <c r="L288"/>
      <c r="M288"/>
      <c r="N288"/>
      <c r="O288"/>
      <c r="P288"/>
      <c r="Q288"/>
      <c r="S288"/>
      <c r="T288"/>
      <c r="U288"/>
      <c r="V288"/>
      <c r="W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c r="FG288"/>
      <c r="FH288"/>
      <c r="FI288"/>
      <c r="FJ288"/>
      <c r="FK288"/>
    </row>
    <row r="289" spans="1:167" x14ac:dyDescent="0.25">
      <c r="A289"/>
      <c r="B289"/>
      <c r="D289"/>
      <c r="G289"/>
      <c r="H289"/>
      <c r="I289"/>
      <c r="J289"/>
      <c r="K289"/>
      <c r="L289"/>
      <c r="M289"/>
      <c r="N289"/>
      <c r="O289"/>
      <c r="P289"/>
      <c r="Q289"/>
      <c r="S289"/>
      <c r="T289"/>
      <c r="U289"/>
      <c r="V289"/>
      <c r="W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c r="FG289"/>
      <c r="FH289"/>
      <c r="FI289"/>
      <c r="FJ289"/>
      <c r="FK289"/>
    </row>
    <row r="290" spans="1:167" x14ac:dyDescent="0.25">
      <c r="A290"/>
      <c r="B290"/>
      <c r="D290"/>
      <c r="G290"/>
      <c r="H290"/>
      <c r="I290"/>
      <c r="J290"/>
      <c r="K290"/>
      <c r="L290"/>
      <c r="M290"/>
      <c r="N290"/>
      <c r="O290"/>
      <c r="P290"/>
      <c r="Q290"/>
      <c r="S290"/>
      <c r="T290"/>
      <c r="U290"/>
      <c r="V290"/>
      <c r="W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c r="FG290"/>
      <c r="FH290"/>
      <c r="FI290"/>
      <c r="FJ290"/>
      <c r="FK290"/>
    </row>
    <row r="291" spans="1:167" x14ac:dyDescent="0.25">
      <c r="A291"/>
      <c r="B291"/>
      <c r="D291"/>
      <c r="G291"/>
      <c r="H291"/>
      <c r="I291"/>
      <c r="J291"/>
      <c r="K291"/>
      <c r="L291"/>
      <c r="M291"/>
      <c r="N291"/>
      <c r="O291"/>
      <c r="P291"/>
      <c r="Q291"/>
      <c r="S291"/>
      <c r="T291"/>
      <c r="U291"/>
      <c r="V291"/>
      <c r="W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c r="FG291"/>
      <c r="FH291"/>
      <c r="FI291"/>
      <c r="FJ291"/>
      <c r="FK291"/>
    </row>
    <row r="292" spans="1:167" x14ac:dyDescent="0.25">
      <c r="A292"/>
      <c r="B292"/>
      <c r="D292"/>
      <c r="G292"/>
      <c r="H292"/>
      <c r="I292"/>
      <c r="J292"/>
      <c r="K292"/>
      <c r="L292"/>
      <c r="M292"/>
      <c r="N292"/>
      <c r="O292"/>
      <c r="P292"/>
      <c r="Q292"/>
      <c r="S292"/>
      <c r="T292"/>
      <c r="U292"/>
      <c r="V292"/>
      <c r="W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c r="FG292"/>
      <c r="FH292"/>
      <c r="FI292"/>
      <c r="FJ292"/>
      <c r="FK292"/>
    </row>
    <row r="293" spans="1:167" x14ac:dyDescent="0.25">
      <c r="A293"/>
      <c r="B293"/>
      <c r="D293"/>
      <c r="G293"/>
      <c r="H293"/>
      <c r="I293"/>
      <c r="J293"/>
      <c r="K293"/>
      <c r="L293"/>
      <c r="M293"/>
      <c r="N293"/>
      <c r="O293"/>
      <c r="P293"/>
      <c r="Q293"/>
      <c r="S293"/>
      <c r="T293"/>
      <c r="U293"/>
      <c r="V293"/>
      <c r="W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c r="FG293"/>
      <c r="FH293"/>
      <c r="FI293"/>
      <c r="FJ293"/>
      <c r="FK293"/>
    </row>
    <row r="294" spans="1:167" x14ac:dyDescent="0.25">
      <c r="A294"/>
      <c r="B294"/>
      <c r="D294"/>
      <c r="G294"/>
      <c r="H294"/>
      <c r="I294"/>
      <c r="J294"/>
      <c r="K294"/>
      <c r="L294"/>
      <c r="M294"/>
      <c r="N294"/>
      <c r="O294"/>
      <c r="P294"/>
      <c r="Q294"/>
      <c r="S294"/>
      <c r="T294"/>
      <c r="U294"/>
      <c r="V294"/>
      <c r="W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c r="FG294"/>
      <c r="FH294"/>
      <c r="FI294"/>
      <c r="FJ294"/>
      <c r="FK294"/>
    </row>
    <row r="295" spans="1:167" x14ac:dyDescent="0.25">
      <c r="A295"/>
      <c r="B295"/>
      <c r="D295"/>
      <c r="G295"/>
      <c r="H295"/>
      <c r="I295"/>
      <c r="J295"/>
      <c r="K295"/>
      <c r="L295"/>
      <c r="M295"/>
      <c r="N295"/>
      <c r="O295"/>
      <c r="P295"/>
      <c r="Q295"/>
      <c r="S295"/>
      <c r="T295"/>
      <c r="U295"/>
      <c r="V295"/>
      <c r="W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c r="FG295"/>
      <c r="FH295"/>
      <c r="FI295"/>
      <c r="FJ295"/>
      <c r="FK295"/>
    </row>
    <row r="296" spans="1:167" x14ac:dyDescent="0.25">
      <c r="A296"/>
      <c r="B296"/>
      <c r="D296"/>
      <c r="G296"/>
      <c r="H296"/>
      <c r="I296"/>
      <c r="J296"/>
      <c r="K296"/>
      <c r="L296"/>
      <c r="M296"/>
      <c r="N296"/>
      <c r="O296"/>
      <c r="P296"/>
      <c r="Q296"/>
      <c r="S296"/>
      <c r="T296"/>
      <c r="U296"/>
      <c r="V296"/>
      <c r="W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c r="FG296"/>
      <c r="FH296"/>
      <c r="FI296"/>
      <c r="FJ296"/>
      <c r="FK296"/>
    </row>
    <row r="297" spans="1:167" x14ac:dyDescent="0.25">
      <c r="A297"/>
      <c r="B297"/>
      <c r="D297"/>
      <c r="G297"/>
      <c r="H297"/>
      <c r="I297"/>
      <c r="J297"/>
      <c r="K297"/>
      <c r="L297"/>
      <c r="M297"/>
      <c r="N297"/>
      <c r="O297"/>
      <c r="P297"/>
      <c r="Q297"/>
      <c r="S297"/>
      <c r="T297"/>
      <c r="U297"/>
      <c r="V297"/>
      <c r="W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c r="FG297"/>
      <c r="FH297"/>
      <c r="FI297"/>
      <c r="FJ297"/>
      <c r="FK297"/>
    </row>
    <row r="298" spans="1:167" x14ac:dyDescent="0.25">
      <c r="A298"/>
      <c r="B298"/>
      <c r="D298"/>
      <c r="G298"/>
      <c r="H298"/>
      <c r="I298"/>
      <c r="J298"/>
      <c r="K298"/>
      <c r="L298"/>
      <c r="M298"/>
      <c r="N298"/>
      <c r="O298"/>
      <c r="P298"/>
      <c r="Q298"/>
      <c r="S298"/>
      <c r="T298"/>
      <c r="U298"/>
      <c r="V298"/>
      <c r="W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c r="FG298"/>
      <c r="FH298"/>
      <c r="FI298"/>
      <c r="FJ298"/>
      <c r="FK298"/>
    </row>
    <row r="299" spans="1:167" x14ac:dyDescent="0.25">
      <c r="A299"/>
      <c r="B299"/>
      <c r="D299"/>
      <c r="G299"/>
      <c r="H299"/>
      <c r="I299"/>
      <c r="J299"/>
      <c r="K299"/>
      <c r="L299"/>
      <c r="M299"/>
      <c r="N299"/>
      <c r="O299"/>
      <c r="P299"/>
      <c r="Q299"/>
      <c r="S299"/>
      <c r="T299"/>
      <c r="U299"/>
      <c r="V299"/>
      <c r="W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c r="FG299"/>
      <c r="FH299"/>
      <c r="FI299"/>
      <c r="FJ299"/>
      <c r="FK299"/>
    </row>
    <row r="300" spans="1:167" x14ac:dyDescent="0.25">
      <c r="A300"/>
      <c r="B300"/>
      <c r="D300"/>
      <c r="G300"/>
      <c r="H300"/>
      <c r="I300"/>
      <c r="J300"/>
      <c r="K300"/>
      <c r="L300"/>
      <c r="M300"/>
      <c r="N300"/>
      <c r="O300"/>
      <c r="P300"/>
      <c r="Q300"/>
      <c r="S300"/>
      <c r="T300"/>
      <c r="U300"/>
      <c r="V300"/>
      <c r="W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c r="FG300"/>
      <c r="FH300"/>
      <c r="FI300"/>
      <c r="FJ300"/>
      <c r="FK300"/>
    </row>
    <row r="301" spans="1:167" x14ac:dyDescent="0.25">
      <c r="A301"/>
      <c r="B301"/>
      <c r="D301"/>
      <c r="G301"/>
      <c r="H301"/>
      <c r="I301"/>
      <c r="J301"/>
      <c r="K301"/>
      <c r="L301"/>
      <c r="M301"/>
      <c r="N301"/>
      <c r="O301"/>
      <c r="P301"/>
      <c r="Q301"/>
      <c r="S301"/>
      <c r="T301"/>
      <c r="U301"/>
      <c r="V301"/>
      <c r="W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c r="FG301"/>
      <c r="FH301"/>
      <c r="FI301"/>
      <c r="FJ301"/>
      <c r="FK301"/>
    </row>
    <row r="302" spans="1:167" x14ac:dyDescent="0.25">
      <c r="A302"/>
      <c r="B302"/>
      <c r="D302"/>
      <c r="G302"/>
      <c r="H302"/>
      <c r="I302"/>
      <c r="J302"/>
      <c r="K302"/>
      <c r="L302"/>
      <c r="M302"/>
      <c r="N302"/>
      <c r="O302"/>
      <c r="P302"/>
      <c r="Q302"/>
      <c r="S302"/>
      <c r="T302"/>
      <c r="U302"/>
      <c r="V302"/>
      <c r="W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c r="FG302"/>
      <c r="FH302"/>
      <c r="FI302"/>
      <c r="FJ302"/>
      <c r="FK302"/>
    </row>
    <row r="303" spans="1:167" x14ac:dyDescent="0.25">
      <c r="A303"/>
      <c r="B303"/>
      <c r="D303"/>
      <c r="G303"/>
      <c r="H303"/>
      <c r="I303"/>
      <c r="J303"/>
      <c r="K303"/>
      <c r="L303"/>
      <c r="M303"/>
      <c r="N303"/>
      <c r="O303"/>
      <c r="P303"/>
      <c r="Q303"/>
      <c r="S303"/>
      <c r="T303"/>
      <c r="U303"/>
      <c r="V303"/>
      <c r="W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c r="FG303"/>
      <c r="FH303"/>
      <c r="FI303"/>
      <c r="FJ303"/>
      <c r="FK303"/>
    </row>
    <row r="304" spans="1:167" x14ac:dyDescent="0.25">
      <c r="A304"/>
      <c r="B304"/>
      <c r="D304"/>
      <c r="G304"/>
      <c r="H304"/>
      <c r="I304"/>
      <c r="J304"/>
      <c r="K304"/>
      <c r="L304"/>
      <c r="M304"/>
      <c r="N304"/>
      <c r="O304"/>
      <c r="P304"/>
      <c r="Q304"/>
      <c r="S304"/>
      <c r="T304"/>
      <c r="U304"/>
      <c r="V304"/>
      <c r="W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c r="FG304"/>
      <c r="FH304"/>
      <c r="FI304"/>
      <c r="FJ304"/>
      <c r="FK304"/>
    </row>
    <row r="305" spans="1:167" x14ac:dyDescent="0.25">
      <c r="A305"/>
      <c r="B305"/>
      <c r="D305"/>
      <c r="G305"/>
      <c r="H305"/>
      <c r="I305"/>
      <c r="J305"/>
      <c r="K305"/>
      <c r="L305"/>
      <c r="M305"/>
      <c r="N305"/>
      <c r="O305"/>
      <c r="P305"/>
      <c r="Q305"/>
      <c r="S305"/>
      <c r="T305"/>
      <c r="U305"/>
      <c r="V305"/>
      <c r="W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c r="FG305"/>
      <c r="FH305"/>
      <c r="FI305"/>
      <c r="FJ305"/>
      <c r="FK305"/>
    </row>
    <row r="306" spans="1:167" x14ac:dyDescent="0.25">
      <c r="A306"/>
      <c r="B306"/>
      <c r="D306"/>
      <c r="G306"/>
      <c r="H306"/>
      <c r="I306"/>
      <c r="J306"/>
      <c r="K306"/>
      <c r="L306"/>
      <c r="M306"/>
      <c r="N306"/>
      <c r="O306"/>
      <c r="P306"/>
      <c r="Q306"/>
      <c r="S306"/>
      <c r="T306"/>
      <c r="U306"/>
      <c r="V306"/>
      <c r="W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c r="FG306"/>
      <c r="FH306"/>
      <c r="FI306"/>
      <c r="FJ306"/>
      <c r="FK306"/>
    </row>
    <row r="307" spans="1:167" x14ac:dyDescent="0.25">
      <c r="A307"/>
      <c r="B307"/>
      <c r="D307"/>
      <c r="G307"/>
      <c r="H307"/>
      <c r="I307"/>
      <c r="J307"/>
      <c r="K307"/>
      <c r="L307"/>
      <c r="M307"/>
      <c r="N307"/>
      <c r="O307"/>
      <c r="P307"/>
      <c r="Q307"/>
      <c r="S307"/>
      <c r="T307"/>
      <c r="U307"/>
      <c r="V307"/>
      <c r="W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c r="FG307"/>
      <c r="FH307"/>
      <c r="FI307"/>
      <c r="FJ307"/>
      <c r="FK307"/>
    </row>
    <row r="308" spans="1:167" x14ac:dyDescent="0.25">
      <c r="A308"/>
      <c r="B308"/>
      <c r="D308"/>
      <c r="G308"/>
      <c r="H308"/>
      <c r="I308"/>
      <c r="J308"/>
      <c r="K308"/>
      <c r="L308"/>
      <c r="M308"/>
      <c r="N308"/>
      <c r="O308"/>
      <c r="P308"/>
      <c r="Q308"/>
      <c r="S308"/>
      <c r="T308"/>
      <c r="U308"/>
      <c r="V308"/>
      <c r="W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c r="FG308"/>
      <c r="FH308"/>
      <c r="FI308"/>
      <c r="FJ308"/>
      <c r="FK308"/>
    </row>
    <row r="309" spans="1:167" x14ac:dyDescent="0.25">
      <c r="A309"/>
      <c r="B309"/>
      <c r="D309"/>
      <c r="G309"/>
      <c r="H309"/>
      <c r="I309"/>
      <c r="J309"/>
      <c r="K309"/>
      <c r="L309"/>
      <c r="M309"/>
      <c r="N309"/>
      <c r="O309"/>
      <c r="P309"/>
      <c r="Q309"/>
      <c r="S309"/>
      <c r="T309"/>
      <c r="U309"/>
      <c r="V309"/>
      <c r="W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c r="FG309"/>
      <c r="FH309"/>
      <c r="FI309"/>
      <c r="FJ309"/>
      <c r="FK309"/>
    </row>
    <row r="310" spans="1:167" x14ac:dyDescent="0.25">
      <c r="A310"/>
      <c r="B310"/>
      <c r="D310"/>
      <c r="G310"/>
      <c r="H310"/>
      <c r="I310"/>
      <c r="J310"/>
      <c r="K310"/>
      <c r="L310"/>
      <c r="M310"/>
      <c r="N310"/>
      <c r="O310"/>
      <c r="P310"/>
      <c r="Q310"/>
      <c r="S310"/>
      <c r="T310"/>
      <c r="U310"/>
      <c r="V310"/>
      <c r="W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c r="FG310"/>
      <c r="FH310"/>
      <c r="FI310"/>
      <c r="FJ310"/>
      <c r="FK310"/>
    </row>
    <row r="311" spans="1:167" x14ac:dyDescent="0.25">
      <c r="A311"/>
      <c r="B311"/>
      <c r="D311"/>
      <c r="G311"/>
      <c r="H311"/>
      <c r="I311"/>
      <c r="J311"/>
      <c r="K311"/>
      <c r="L311"/>
      <c r="M311"/>
      <c r="N311"/>
      <c r="O311"/>
      <c r="P311"/>
      <c r="Q311"/>
      <c r="S311"/>
      <c r="T311"/>
      <c r="U311"/>
      <c r="V311"/>
      <c r="W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c r="FG311"/>
      <c r="FH311"/>
      <c r="FI311"/>
      <c r="FJ311"/>
      <c r="FK311"/>
    </row>
    <row r="312" spans="1:167" x14ac:dyDescent="0.25">
      <c r="A312"/>
      <c r="B312"/>
      <c r="D312"/>
      <c r="G312"/>
      <c r="H312"/>
      <c r="I312"/>
      <c r="J312"/>
      <c r="K312"/>
      <c r="L312"/>
      <c r="M312"/>
      <c r="N312"/>
      <c r="O312"/>
      <c r="P312"/>
      <c r="Q312"/>
      <c r="S312"/>
      <c r="T312"/>
      <c r="U312"/>
      <c r="V312"/>
      <c r="W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c r="FG312"/>
      <c r="FH312"/>
      <c r="FI312"/>
      <c r="FJ312"/>
      <c r="FK312"/>
    </row>
    <row r="313" spans="1:167" x14ac:dyDescent="0.25">
      <c r="A313"/>
      <c r="B313"/>
      <c r="D313"/>
      <c r="G313"/>
      <c r="H313"/>
      <c r="I313"/>
      <c r="J313"/>
      <c r="K313"/>
      <c r="L313"/>
      <c r="M313"/>
      <c r="N313"/>
      <c r="O313"/>
      <c r="P313"/>
      <c r="Q313"/>
      <c r="S313"/>
      <c r="T313"/>
      <c r="U313"/>
      <c r="V313"/>
      <c r="W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c r="FG313"/>
      <c r="FH313"/>
      <c r="FI313"/>
      <c r="FJ313"/>
      <c r="FK313"/>
    </row>
    <row r="314" spans="1:167" x14ac:dyDescent="0.25">
      <c r="A314"/>
      <c r="B314"/>
      <c r="D314"/>
      <c r="G314"/>
      <c r="H314"/>
      <c r="I314"/>
      <c r="J314"/>
      <c r="K314"/>
      <c r="L314"/>
      <c r="M314"/>
      <c r="N314"/>
      <c r="O314"/>
      <c r="P314"/>
      <c r="Q314"/>
      <c r="S314"/>
      <c r="T314"/>
      <c r="U314"/>
      <c r="V314"/>
      <c r="W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c r="FG314"/>
      <c r="FH314"/>
      <c r="FI314"/>
      <c r="FJ314"/>
      <c r="FK314"/>
    </row>
    <row r="315" spans="1:167" x14ac:dyDescent="0.25">
      <c r="A315"/>
      <c r="B315"/>
      <c r="D315"/>
      <c r="G315"/>
      <c r="H315"/>
      <c r="I315"/>
      <c r="J315"/>
      <c r="K315"/>
      <c r="L315"/>
      <c r="M315"/>
      <c r="N315"/>
      <c r="O315"/>
      <c r="P315"/>
      <c r="Q315"/>
      <c r="S315"/>
      <c r="T315"/>
      <c r="U315"/>
      <c r="V315"/>
      <c r="W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c r="FG315"/>
      <c r="FH315"/>
      <c r="FI315"/>
      <c r="FJ315"/>
      <c r="FK315"/>
    </row>
    <row r="316" spans="1:167" x14ac:dyDescent="0.25">
      <c r="A316"/>
      <c r="B316"/>
      <c r="D316"/>
      <c r="G316"/>
      <c r="H316"/>
      <c r="I316"/>
      <c r="J316"/>
      <c r="K316"/>
      <c r="L316"/>
      <c r="M316"/>
      <c r="N316"/>
      <c r="O316"/>
      <c r="P316"/>
      <c r="Q316"/>
      <c r="S316"/>
      <c r="T316"/>
      <c r="U316"/>
      <c r="V316"/>
      <c r="W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c r="FG316"/>
      <c r="FH316"/>
      <c r="FI316"/>
      <c r="FJ316"/>
      <c r="FK316"/>
    </row>
    <row r="317" spans="1:167" x14ac:dyDescent="0.25">
      <c r="A317"/>
      <c r="B317"/>
      <c r="D317"/>
      <c r="G317"/>
      <c r="H317"/>
      <c r="I317"/>
      <c r="J317"/>
      <c r="K317"/>
      <c r="L317"/>
      <c r="M317"/>
      <c r="N317"/>
      <c r="O317"/>
      <c r="P317"/>
      <c r="Q317"/>
      <c r="S317"/>
      <c r="T317"/>
      <c r="U317"/>
      <c r="V317"/>
      <c r="W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c r="FG317"/>
      <c r="FH317"/>
      <c r="FI317"/>
      <c r="FJ317"/>
      <c r="FK317"/>
    </row>
    <row r="318" spans="1:167" x14ac:dyDescent="0.25">
      <c r="A318"/>
      <c r="B318"/>
      <c r="D318"/>
      <c r="G318"/>
      <c r="H318"/>
      <c r="I318"/>
      <c r="J318"/>
      <c r="K318"/>
      <c r="L318"/>
      <c r="M318"/>
      <c r="N318"/>
      <c r="O318"/>
      <c r="P318"/>
      <c r="Q318"/>
      <c r="S318"/>
      <c r="T318"/>
      <c r="U318"/>
      <c r="V318"/>
      <c r="W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c r="FG318"/>
      <c r="FH318"/>
      <c r="FI318"/>
      <c r="FJ318"/>
      <c r="FK318"/>
    </row>
    <row r="319" spans="1:167" x14ac:dyDescent="0.25">
      <c r="A319"/>
      <c r="B319"/>
      <c r="D319"/>
      <c r="G319"/>
      <c r="H319"/>
      <c r="I319"/>
      <c r="J319"/>
      <c r="K319"/>
      <c r="L319"/>
      <c r="M319"/>
      <c r="N319"/>
      <c r="O319"/>
      <c r="P319"/>
      <c r="Q319"/>
      <c r="S319"/>
      <c r="T319"/>
      <c r="U319"/>
      <c r="V319"/>
      <c r="W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c r="FG319"/>
      <c r="FH319"/>
      <c r="FI319"/>
      <c r="FJ319"/>
      <c r="FK319"/>
    </row>
    <row r="320" spans="1:167" x14ac:dyDescent="0.25">
      <c r="A320"/>
      <c r="B320"/>
      <c r="D320"/>
      <c r="G320"/>
      <c r="H320"/>
      <c r="I320"/>
      <c r="J320"/>
      <c r="K320"/>
      <c r="L320"/>
      <c r="M320"/>
      <c r="N320"/>
      <c r="O320"/>
      <c r="P320"/>
      <c r="Q320"/>
      <c r="S320"/>
      <c r="T320"/>
      <c r="U320"/>
      <c r="V320"/>
      <c r="W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c r="FG320"/>
      <c r="FH320"/>
      <c r="FI320"/>
      <c r="FJ320"/>
      <c r="FK320"/>
    </row>
    <row r="321" spans="1:167" x14ac:dyDescent="0.25">
      <c r="A321"/>
      <c r="B321"/>
      <c r="D321"/>
      <c r="G321"/>
      <c r="H321"/>
      <c r="I321"/>
      <c r="J321"/>
      <c r="K321"/>
      <c r="L321"/>
      <c r="M321"/>
      <c r="N321"/>
      <c r="O321"/>
      <c r="P321"/>
      <c r="Q321"/>
      <c r="S321"/>
      <c r="T321"/>
      <c r="U321"/>
      <c r="V321"/>
      <c r="W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c r="FG321"/>
      <c r="FH321"/>
      <c r="FI321"/>
      <c r="FJ321"/>
      <c r="FK321"/>
    </row>
    <row r="322" spans="1:167" x14ac:dyDescent="0.25">
      <c r="A322"/>
      <c r="B322"/>
      <c r="D322"/>
      <c r="G322"/>
      <c r="H322"/>
      <c r="I322"/>
      <c r="J322"/>
      <c r="K322"/>
      <c r="L322"/>
      <c r="M322"/>
      <c r="N322"/>
      <c r="O322"/>
      <c r="P322"/>
      <c r="Q322"/>
      <c r="S322"/>
      <c r="T322"/>
      <c r="U322"/>
      <c r="V322"/>
      <c r="W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c r="FG322"/>
      <c r="FH322"/>
      <c r="FI322"/>
      <c r="FJ322"/>
      <c r="FK322"/>
    </row>
    <row r="323" spans="1:167" x14ac:dyDescent="0.25">
      <c r="A323"/>
      <c r="B323"/>
      <c r="D323"/>
      <c r="G323"/>
      <c r="H323"/>
      <c r="I323"/>
      <c r="J323"/>
      <c r="K323"/>
      <c r="L323"/>
      <c r="M323"/>
      <c r="N323"/>
      <c r="O323"/>
      <c r="P323"/>
      <c r="Q323"/>
      <c r="S323"/>
      <c r="T323"/>
      <c r="U323"/>
      <c r="V323"/>
      <c r="W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c r="FG323"/>
      <c r="FH323"/>
      <c r="FI323"/>
      <c r="FJ323"/>
      <c r="FK323"/>
    </row>
    <row r="324" spans="1:167" x14ac:dyDescent="0.25">
      <c r="A324"/>
      <c r="B324"/>
      <c r="D324"/>
      <c r="G324"/>
      <c r="H324"/>
      <c r="I324"/>
      <c r="J324"/>
      <c r="K324"/>
      <c r="L324"/>
      <c r="M324"/>
      <c r="N324"/>
      <c r="O324"/>
      <c r="P324"/>
      <c r="Q324"/>
      <c r="S324"/>
      <c r="T324"/>
      <c r="U324"/>
      <c r="V324"/>
      <c r="W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c r="FG324"/>
      <c r="FH324"/>
      <c r="FI324"/>
      <c r="FJ324"/>
      <c r="FK324"/>
    </row>
    <row r="325" spans="1:167" x14ac:dyDescent="0.25">
      <c r="A325"/>
      <c r="B325"/>
      <c r="D325"/>
      <c r="G325"/>
      <c r="H325"/>
      <c r="I325"/>
      <c r="J325"/>
      <c r="K325"/>
      <c r="L325"/>
      <c r="M325"/>
      <c r="N325"/>
      <c r="O325"/>
      <c r="P325"/>
      <c r="Q325"/>
      <c r="S325"/>
      <c r="T325"/>
      <c r="U325"/>
      <c r="V325"/>
      <c r="W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c r="FG325"/>
      <c r="FH325"/>
      <c r="FI325"/>
      <c r="FJ325"/>
      <c r="FK325"/>
    </row>
    <row r="326" spans="1:167" x14ac:dyDescent="0.25">
      <c r="A326"/>
      <c r="B326"/>
      <c r="D326"/>
      <c r="G326"/>
      <c r="H326"/>
      <c r="I326"/>
      <c r="J326"/>
      <c r="K326"/>
      <c r="L326"/>
      <c r="M326"/>
      <c r="N326"/>
      <c r="O326"/>
      <c r="P326"/>
      <c r="Q326"/>
      <c r="S326"/>
      <c r="T326"/>
      <c r="U326"/>
      <c r="V326"/>
      <c r="W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c r="FG326"/>
      <c r="FH326"/>
      <c r="FI326"/>
      <c r="FJ326"/>
      <c r="FK326"/>
    </row>
    <row r="327" spans="1:167" x14ac:dyDescent="0.25">
      <c r="A327"/>
      <c r="B327"/>
      <c r="D327"/>
      <c r="G327"/>
      <c r="H327"/>
      <c r="I327"/>
      <c r="J327"/>
      <c r="K327"/>
      <c r="L327"/>
      <c r="M327"/>
      <c r="N327"/>
      <c r="O327"/>
      <c r="P327"/>
      <c r="Q327"/>
      <c r="S327"/>
      <c r="T327"/>
      <c r="U327"/>
      <c r="V327"/>
      <c r="W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c r="FG327"/>
      <c r="FH327"/>
      <c r="FI327"/>
      <c r="FJ327"/>
      <c r="FK327"/>
    </row>
    <row r="328" spans="1:167" x14ac:dyDescent="0.25">
      <c r="A328"/>
      <c r="B328"/>
      <c r="D328"/>
      <c r="G328"/>
      <c r="H328"/>
      <c r="I328"/>
      <c r="J328"/>
      <c r="K328"/>
      <c r="L328"/>
      <c r="M328"/>
      <c r="N328"/>
      <c r="O328"/>
      <c r="P328"/>
      <c r="Q328"/>
      <c r="S328"/>
      <c r="T328"/>
      <c r="U328"/>
      <c r="V328"/>
      <c r="W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c r="FG328"/>
      <c r="FH328"/>
      <c r="FI328"/>
      <c r="FJ328"/>
      <c r="FK328"/>
    </row>
    <row r="329" spans="1:167" x14ac:dyDescent="0.25">
      <c r="A329"/>
      <c r="B329"/>
      <c r="D329"/>
      <c r="G329"/>
      <c r="H329"/>
      <c r="I329"/>
      <c r="J329"/>
      <c r="K329"/>
      <c r="L329"/>
      <c r="M329"/>
      <c r="N329"/>
      <c r="O329"/>
      <c r="P329"/>
      <c r="Q329"/>
      <c r="S329"/>
      <c r="T329"/>
      <c r="U329"/>
      <c r="V329"/>
      <c r="W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c r="FG329"/>
      <c r="FH329"/>
      <c r="FI329"/>
      <c r="FJ329"/>
      <c r="FK329"/>
    </row>
    <row r="330" spans="1:167" x14ac:dyDescent="0.25">
      <c r="A330"/>
      <c r="B330"/>
      <c r="D330"/>
      <c r="G330"/>
      <c r="H330"/>
      <c r="I330"/>
      <c r="J330"/>
      <c r="K330"/>
      <c r="L330"/>
      <c r="M330"/>
      <c r="N330"/>
      <c r="O330"/>
      <c r="P330"/>
      <c r="Q330"/>
      <c r="S330"/>
      <c r="T330"/>
      <c r="U330"/>
      <c r="V330"/>
      <c r="W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c r="FG330"/>
      <c r="FH330"/>
      <c r="FI330"/>
      <c r="FJ330"/>
      <c r="FK330"/>
    </row>
    <row r="331" spans="1:167" x14ac:dyDescent="0.25">
      <c r="A331"/>
      <c r="B331"/>
      <c r="D331"/>
      <c r="G331"/>
      <c r="H331"/>
      <c r="I331"/>
      <c r="J331"/>
      <c r="K331"/>
      <c r="L331"/>
      <c r="M331"/>
      <c r="N331"/>
      <c r="O331"/>
      <c r="P331"/>
      <c r="Q331"/>
      <c r="S331"/>
      <c r="T331"/>
      <c r="U331"/>
      <c r="V331"/>
      <c r="W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c r="FG331"/>
      <c r="FH331"/>
      <c r="FI331"/>
      <c r="FJ331"/>
      <c r="FK331"/>
    </row>
    <row r="332" spans="1:167" x14ac:dyDescent="0.25">
      <c r="A332"/>
      <c r="B332"/>
      <c r="D332"/>
      <c r="G332"/>
      <c r="H332"/>
      <c r="I332"/>
      <c r="J332"/>
      <c r="K332"/>
      <c r="L332"/>
      <c r="M332"/>
      <c r="N332"/>
      <c r="O332"/>
      <c r="P332"/>
      <c r="Q332"/>
      <c r="S332"/>
      <c r="T332"/>
      <c r="U332"/>
      <c r="V332"/>
      <c r="W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c r="FG332"/>
      <c r="FH332"/>
      <c r="FI332"/>
      <c r="FJ332"/>
      <c r="FK332"/>
    </row>
    <row r="333" spans="1:167" x14ac:dyDescent="0.25">
      <c r="A333"/>
      <c r="B333"/>
      <c r="D333"/>
      <c r="G333"/>
      <c r="H333"/>
      <c r="I333"/>
      <c r="J333"/>
      <c r="K333"/>
      <c r="L333"/>
      <c r="M333"/>
      <c r="N333"/>
      <c r="O333"/>
      <c r="P333"/>
      <c r="Q333"/>
      <c r="S333"/>
      <c r="T333"/>
      <c r="U333"/>
      <c r="V333"/>
      <c r="W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c r="FG333"/>
      <c r="FH333"/>
      <c r="FI333"/>
      <c r="FJ333"/>
      <c r="FK333"/>
    </row>
    <row r="334" spans="1:167" x14ac:dyDescent="0.25">
      <c r="A334"/>
      <c r="B334"/>
      <c r="D334"/>
      <c r="G334"/>
      <c r="H334"/>
      <c r="I334"/>
      <c r="J334"/>
      <c r="K334"/>
      <c r="L334"/>
      <c r="M334"/>
      <c r="N334"/>
      <c r="O334"/>
      <c r="P334"/>
      <c r="Q334"/>
      <c r="S334"/>
      <c r="T334"/>
      <c r="U334"/>
      <c r="V334"/>
      <c r="W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c r="FG334"/>
      <c r="FH334"/>
      <c r="FI334"/>
      <c r="FJ334"/>
      <c r="FK334"/>
    </row>
    <row r="335" spans="1:167" x14ac:dyDescent="0.25">
      <c r="A335"/>
      <c r="B335"/>
      <c r="D335"/>
      <c r="G335"/>
      <c r="H335"/>
      <c r="I335"/>
      <c r="J335"/>
      <c r="K335"/>
      <c r="L335"/>
      <c r="M335"/>
      <c r="N335"/>
      <c r="O335"/>
      <c r="P335"/>
      <c r="Q335"/>
      <c r="S335"/>
      <c r="T335"/>
      <c r="U335"/>
      <c r="V335"/>
      <c r="W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c r="FG335"/>
      <c r="FH335"/>
      <c r="FI335"/>
      <c r="FJ335"/>
      <c r="FK335"/>
    </row>
    <row r="336" spans="1:167" x14ac:dyDescent="0.25">
      <c r="A336"/>
      <c r="B336"/>
      <c r="D336"/>
      <c r="G336"/>
      <c r="H336"/>
      <c r="I336"/>
      <c r="J336"/>
      <c r="K336"/>
      <c r="L336"/>
      <c r="M336"/>
      <c r="N336"/>
      <c r="O336"/>
      <c r="P336"/>
      <c r="Q336"/>
      <c r="S336"/>
      <c r="T336"/>
      <c r="U336"/>
      <c r="V336"/>
      <c r="W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c r="FG336"/>
      <c r="FH336"/>
      <c r="FI336"/>
      <c r="FJ336"/>
      <c r="FK336"/>
    </row>
    <row r="337" spans="1:167" x14ac:dyDescent="0.25">
      <c r="A337"/>
      <c r="B337"/>
      <c r="D337"/>
      <c r="G337"/>
      <c r="H337"/>
      <c r="I337"/>
      <c r="J337"/>
      <c r="K337"/>
      <c r="L337"/>
      <c r="M337"/>
      <c r="N337"/>
      <c r="O337"/>
      <c r="P337"/>
      <c r="Q337"/>
      <c r="S337"/>
      <c r="T337"/>
      <c r="U337"/>
      <c r="V337"/>
      <c r="W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c r="FG337"/>
      <c r="FH337"/>
      <c r="FI337"/>
      <c r="FJ337"/>
      <c r="FK337"/>
    </row>
    <row r="338" spans="1:167" x14ac:dyDescent="0.25">
      <c r="A338"/>
      <c r="B338"/>
      <c r="D338"/>
      <c r="G338"/>
      <c r="H338"/>
      <c r="I338"/>
      <c r="J338"/>
      <c r="K338"/>
      <c r="L338"/>
      <c r="M338"/>
      <c r="N338"/>
      <c r="O338"/>
      <c r="P338"/>
      <c r="Q338"/>
      <c r="S338"/>
      <c r="T338"/>
      <c r="U338"/>
      <c r="V338"/>
      <c r="W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c r="FG338"/>
      <c r="FH338"/>
      <c r="FI338"/>
      <c r="FJ338"/>
      <c r="FK338"/>
    </row>
    <row r="339" spans="1:167" x14ac:dyDescent="0.25">
      <c r="A339"/>
      <c r="B339"/>
      <c r="D339"/>
      <c r="G339"/>
      <c r="H339"/>
      <c r="I339"/>
      <c r="J339"/>
      <c r="K339"/>
      <c r="L339"/>
      <c r="M339"/>
      <c r="N339"/>
      <c r="O339"/>
      <c r="P339"/>
      <c r="Q339"/>
      <c r="S339"/>
      <c r="T339"/>
      <c r="U339"/>
      <c r="V339"/>
      <c r="W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c r="FG339"/>
      <c r="FH339"/>
      <c r="FI339"/>
      <c r="FJ339"/>
      <c r="FK339"/>
    </row>
    <row r="340" spans="1:167" x14ac:dyDescent="0.25">
      <c r="A340"/>
      <c r="B340"/>
      <c r="D340"/>
      <c r="G340"/>
      <c r="H340"/>
      <c r="I340"/>
      <c r="J340"/>
      <c r="K340"/>
      <c r="L340"/>
      <c r="M340"/>
      <c r="N340"/>
      <c r="O340"/>
      <c r="P340"/>
      <c r="Q340"/>
      <c r="S340"/>
      <c r="T340"/>
      <c r="U340"/>
      <c r="V340"/>
      <c r="W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c r="FG340"/>
      <c r="FH340"/>
      <c r="FI340"/>
      <c r="FJ340"/>
      <c r="FK340"/>
    </row>
    <row r="341" spans="1:167" x14ac:dyDescent="0.25">
      <c r="A341"/>
      <c r="B341"/>
      <c r="D341"/>
      <c r="G341"/>
      <c r="H341"/>
      <c r="I341"/>
      <c r="J341"/>
      <c r="K341"/>
      <c r="L341"/>
      <c r="M341"/>
      <c r="N341"/>
      <c r="O341"/>
      <c r="P341"/>
      <c r="Q341"/>
      <c r="S341"/>
      <c r="T341"/>
      <c r="U341"/>
      <c r="V341"/>
      <c r="W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c r="FG341"/>
      <c r="FH341"/>
      <c r="FI341"/>
      <c r="FJ341"/>
      <c r="FK341"/>
    </row>
    <row r="342" spans="1:167" x14ac:dyDescent="0.25">
      <c r="A342"/>
      <c r="B342"/>
      <c r="D342"/>
      <c r="G342"/>
      <c r="H342"/>
      <c r="I342"/>
      <c r="J342"/>
      <c r="K342"/>
      <c r="L342"/>
      <c r="M342"/>
      <c r="N342"/>
      <c r="O342"/>
      <c r="P342"/>
      <c r="Q342"/>
      <c r="S342"/>
      <c r="T342"/>
      <c r="U342"/>
      <c r="V342"/>
      <c r="W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c r="FG342"/>
      <c r="FH342"/>
      <c r="FI342"/>
      <c r="FJ342"/>
      <c r="FK342"/>
    </row>
    <row r="343" spans="1:167" x14ac:dyDescent="0.25">
      <c r="A343"/>
      <c r="B343"/>
      <c r="D343"/>
      <c r="G343"/>
      <c r="H343"/>
      <c r="I343"/>
      <c r="J343"/>
      <c r="K343"/>
      <c r="L343"/>
      <c r="M343"/>
      <c r="N343"/>
      <c r="O343"/>
      <c r="P343"/>
      <c r="Q343"/>
      <c r="S343"/>
      <c r="T343"/>
      <c r="U343"/>
      <c r="V343"/>
      <c r="W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c r="FG343"/>
      <c r="FH343"/>
      <c r="FI343"/>
      <c r="FJ343"/>
      <c r="FK343"/>
    </row>
    <row r="344" spans="1:167" x14ac:dyDescent="0.25">
      <c r="A344"/>
      <c r="B344"/>
      <c r="D344"/>
      <c r="G344"/>
      <c r="H344"/>
      <c r="I344"/>
      <c r="J344"/>
      <c r="K344"/>
      <c r="L344"/>
      <c r="M344"/>
      <c r="N344"/>
      <c r="O344"/>
      <c r="P344"/>
      <c r="Q344"/>
      <c r="S344"/>
      <c r="T344"/>
      <c r="U344"/>
      <c r="V344"/>
      <c r="W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c r="FG344"/>
      <c r="FH344"/>
      <c r="FI344"/>
      <c r="FJ344"/>
      <c r="FK344"/>
    </row>
    <row r="345" spans="1:167" x14ac:dyDescent="0.25">
      <c r="A345"/>
      <c r="B345"/>
      <c r="D345"/>
      <c r="G345"/>
      <c r="H345"/>
      <c r="I345"/>
      <c r="J345"/>
      <c r="K345"/>
      <c r="L345"/>
      <c r="M345"/>
      <c r="N345"/>
      <c r="O345"/>
      <c r="P345"/>
      <c r="Q345"/>
      <c r="S345"/>
      <c r="T345"/>
      <c r="U345"/>
      <c r="V345"/>
      <c r="W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c r="FG345"/>
      <c r="FH345"/>
      <c r="FI345"/>
      <c r="FJ345"/>
      <c r="FK345"/>
    </row>
    <row r="346" spans="1:167" x14ac:dyDescent="0.25">
      <c r="A346"/>
      <c r="B346"/>
      <c r="D346"/>
      <c r="G346"/>
      <c r="H346"/>
      <c r="I346"/>
      <c r="J346"/>
      <c r="K346"/>
      <c r="L346"/>
      <c r="M346"/>
      <c r="N346"/>
      <c r="O346"/>
      <c r="P346"/>
      <c r="Q346"/>
      <c r="S346"/>
      <c r="T346"/>
      <c r="U346"/>
      <c r="V346"/>
      <c r="W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c r="FG346"/>
      <c r="FH346"/>
      <c r="FI346"/>
      <c r="FJ346"/>
      <c r="FK346"/>
    </row>
    <row r="347" spans="1:167" x14ac:dyDescent="0.25">
      <c r="A347"/>
      <c r="B347"/>
      <c r="D347"/>
      <c r="G347"/>
      <c r="H347"/>
      <c r="I347"/>
      <c r="J347"/>
      <c r="K347"/>
      <c r="L347"/>
      <c r="M347"/>
      <c r="N347"/>
      <c r="O347"/>
      <c r="P347"/>
      <c r="Q347"/>
      <c r="S347"/>
      <c r="T347"/>
      <c r="U347"/>
      <c r="V347"/>
      <c r="W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c r="FG347"/>
      <c r="FH347"/>
      <c r="FI347"/>
      <c r="FJ347"/>
      <c r="FK347"/>
    </row>
    <row r="348" spans="1:167" x14ac:dyDescent="0.25">
      <c r="A348"/>
      <c r="B348"/>
      <c r="D348"/>
      <c r="G348"/>
      <c r="H348"/>
      <c r="I348"/>
      <c r="J348"/>
      <c r="K348"/>
      <c r="L348"/>
      <c r="M348"/>
      <c r="N348"/>
      <c r="O348"/>
      <c r="P348"/>
      <c r="Q348"/>
      <c r="S348"/>
      <c r="T348"/>
      <c r="U348"/>
      <c r="V348"/>
      <c r="W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c r="FG348"/>
      <c r="FH348"/>
      <c r="FI348"/>
      <c r="FJ348"/>
      <c r="FK348"/>
    </row>
    <row r="349" spans="1:167" x14ac:dyDescent="0.25">
      <c r="A349"/>
      <c r="B349"/>
      <c r="D349"/>
      <c r="G349"/>
      <c r="H349"/>
      <c r="I349"/>
      <c r="J349"/>
      <c r="K349"/>
      <c r="L349"/>
      <c r="M349"/>
      <c r="N349"/>
      <c r="O349"/>
      <c r="P349"/>
      <c r="Q349"/>
      <c r="S349"/>
      <c r="T349"/>
      <c r="U349"/>
      <c r="V349"/>
      <c r="W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c r="FG349"/>
      <c r="FH349"/>
      <c r="FI349"/>
      <c r="FJ349"/>
      <c r="FK349"/>
    </row>
    <row r="350" spans="1:167" x14ac:dyDescent="0.25">
      <c r="A350"/>
      <c r="B350"/>
      <c r="D350"/>
      <c r="G350"/>
      <c r="H350"/>
      <c r="I350"/>
      <c r="J350"/>
      <c r="K350"/>
      <c r="L350"/>
      <c r="M350"/>
      <c r="N350"/>
      <c r="O350"/>
      <c r="P350"/>
      <c r="Q350"/>
      <c r="S350"/>
      <c r="T350"/>
      <c r="U350"/>
      <c r="V350"/>
      <c r="W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c r="FG350"/>
      <c r="FH350"/>
      <c r="FI350"/>
      <c r="FJ350"/>
      <c r="FK350"/>
    </row>
    <row r="351" spans="1:167" x14ac:dyDescent="0.25">
      <c r="A351"/>
      <c r="B351"/>
      <c r="D351"/>
      <c r="G351"/>
      <c r="H351"/>
      <c r="I351"/>
      <c r="J351"/>
      <c r="K351"/>
      <c r="L351"/>
      <c r="M351"/>
      <c r="N351"/>
      <c r="O351"/>
      <c r="P351"/>
      <c r="Q351"/>
      <c r="S351"/>
      <c r="T351"/>
      <c r="U351"/>
      <c r="V351"/>
      <c r="W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c r="FG351"/>
      <c r="FH351"/>
      <c r="FI351"/>
      <c r="FJ351"/>
      <c r="FK351"/>
    </row>
    <row r="352" spans="1:167" x14ac:dyDescent="0.25">
      <c r="A352"/>
      <c r="B352"/>
      <c r="D352"/>
      <c r="G352"/>
      <c r="H352"/>
      <c r="I352"/>
      <c r="J352"/>
      <c r="K352"/>
      <c r="L352"/>
      <c r="M352"/>
      <c r="N352"/>
      <c r="O352"/>
      <c r="P352"/>
      <c r="Q352"/>
      <c r="S352"/>
      <c r="T352"/>
      <c r="U352"/>
      <c r="V352"/>
      <c r="W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c r="FG352"/>
      <c r="FH352"/>
      <c r="FI352"/>
      <c r="FJ352"/>
      <c r="FK352"/>
    </row>
    <row r="353" spans="1:167" x14ac:dyDescent="0.25">
      <c r="A353"/>
      <c r="B353"/>
      <c r="D353"/>
      <c r="G353"/>
      <c r="H353"/>
      <c r="I353"/>
      <c r="J353"/>
      <c r="K353"/>
      <c r="L353"/>
      <c r="M353"/>
      <c r="N353"/>
      <c r="O353"/>
      <c r="P353"/>
      <c r="Q353"/>
      <c r="S353"/>
      <c r="T353"/>
      <c r="U353"/>
      <c r="V353"/>
      <c r="W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c r="FG353"/>
      <c r="FH353"/>
      <c r="FI353"/>
      <c r="FJ353"/>
      <c r="FK353"/>
    </row>
    <row r="354" spans="1:167" x14ac:dyDescent="0.25">
      <c r="A354"/>
      <c r="B354"/>
      <c r="D354"/>
      <c r="G354"/>
      <c r="H354"/>
      <c r="I354"/>
      <c r="J354"/>
      <c r="K354"/>
      <c r="L354"/>
      <c r="M354"/>
      <c r="N354"/>
      <c r="O354"/>
      <c r="P354"/>
      <c r="Q354"/>
      <c r="S354"/>
      <c r="T354"/>
      <c r="U354"/>
      <c r="V354"/>
      <c r="W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c r="FG354"/>
      <c r="FH354"/>
      <c r="FI354"/>
      <c r="FJ354"/>
      <c r="FK354"/>
    </row>
    <row r="355" spans="1:167" x14ac:dyDescent="0.25">
      <c r="A355"/>
      <c r="B355"/>
      <c r="D355"/>
      <c r="G355"/>
      <c r="H355"/>
      <c r="I355"/>
      <c r="J355"/>
      <c r="K355"/>
      <c r="L355"/>
      <c r="M355"/>
      <c r="N355"/>
      <c r="O355"/>
      <c r="P355"/>
      <c r="Q355"/>
      <c r="S355"/>
      <c r="T355"/>
      <c r="U355"/>
      <c r="V355"/>
      <c r="W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c r="FG355"/>
      <c r="FH355"/>
      <c r="FI355"/>
      <c r="FJ355"/>
      <c r="FK355"/>
    </row>
    <row r="356" spans="1:167" x14ac:dyDescent="0.25">
      <c r="A356"/>
      <c r="B356"/>
      <c r="D356"/>
      <c r="G356"/>
      <c r="H356"/>
      <c r="I356"/>
      <c r="J356"/>
      <c r="K356"/>
      <c r="L356"/>
      <c r="M356"/>
      <c r="N356"/>
      <c r="O356"/>
      <c r="P356"/>
      <c r="Q356"/>
      <c r="S356"/>
      <c r="T356"/>
      <c r="U356"/>
      <c r="V356"/>
      <c r="W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c r="FG356"/>
      <c r="FH356"/>
      <c r="FI356"/>
      <c r="FJ356"/>
      <c r="FK356"/>
    </row>
    <row r="357" spans="1:167" x14ac:dyDescent="0.25">
      <c r="A357"/>
      <c r="B357"/>
      <c r="D357"/>
      <c r="G357"/>
      <c r="H357"/>
      <c r="I357"/>
      <c r="J357"/>
      <c r="K357"/>
      <c r="L357"/>
      <c r="M357"/>
      <c r="N357"/>
      <c r="O357"/>
      <c r="P357"/>
      <c r="Q357"/>
      <c r="S357"/>
      <c r="T357"/>
      <c r="U357"/>
      <c r="V357"/>
      <c r="W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c r="FG357"/>
      <c r="FH357"/>
      <c r="FI357"/>
      <c r="FJ357"/>
      <c r="FK357"/>
    </row>
    <row r="358" spans="1:167" x14ac:dyDescent="0.25">
      <c r="A358"/>
      <c r="B358"/>
      <c r="D358"/>
      <c r="G358"/>
      <c r="H358"/>
      <c r="I358"/>
      <c r="J358"/>
      <c r="K358"/>
      <c r="L358"/>
      <c r="M358"/>
      <c r="N358"/>
      <c r="O358"/>
      <c r="P358"/>
      <c r="Q358"/>
      <c r="S358"/>
      <c r="T358"/>
      <c r="U358"/>
      <c r="V358"/>
      <c r="W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c r="FG358"/>
      <c r="FH358"/>
      <c r="FI358"/>
      <c r="FJ358"/>
      <c r="FK358"/>
    </row>
    <row r="359" spans="1:167" x14ac:dyDescent="0.25">
      <c r="A359"/>
      <c r="B359"/>
      <c r="D359"/>
      <c r="G359"/>
      <c r="H359"/>
      <c r="I359"/>
      <c r="J359"/>
      <c r="K359"/>
      <c r="L359"/>
      <c r="M359"/>
      <c r="N359"/>
      <c r="O359"/>
      <c r="P359"/>
      <c r="Q359"/>
      <c r="S359"/>
      <c r="T359"/>
      <c r="U359"/>
      <c r="V359"/>
      <c r="W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c r="FG359"/>
      <c r="FH359"/>
      <c r="FI359"/>
      <c r="FJ359"/>
      <c r="FK359"/>
    </row>
    <row r="360" spans="1:167" x14ac:dyDescent="0.25">
      <c r="A360"/>
      <c r="B360"/>
      <c r="D360"/>
      <c r="G360"/>
      <c r="H360"/>
      <c r="I360"/>
      <c r="J360"/>
      <c r="K360"/>
      <c r="L360"/>
      <c r="M360"/>
      <c r="N360"/>
      <c r="O360"/>
      <c r="P360"/>
      <c r="Q360"/>
      <c r="S360"/>
      <c r="T360"/>
      <c r="U360"/>
      <c r="V360"/>
      <c r="W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c r="FG360"/>
      <c r="FH360"/>
      <c r="FI360"/>
      <c r="FJ360"/>
      <c r="FK360"/>
    </row>
    <row r="361" spans="1:167" x14ac:dyDescent="0.25">
      <c r="A361"/>
      <c r="B361"/>
      <c r="D361"/>
      <c r="G361"/>
      <c r="H361"/>
      <c r="I361"/>
      <c r="J361"/>
      <c r="K361"/>
      <c r="L361"/>
      <c r="M361"/>
      <c r="N361"/>
      <c r="O361"/>
      <c r="P361"/>
      <c r="Q361"/>
      <c r="S361"/>
      <c r="T361"/>
      <c r="U361"/>
      <c r="V361"/>
      <c r="W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c r="FG361"/>
      <c r="FH361"/>
      <c r="FI361"/>
      <c r="FJ361"/>
      <c r="FK361"/>
    </row>
    <row r="362" spans="1:167" x14ac:dyDescent="0.25">
      <c r="A362"/>
      <c r="B362"/>
      <c r="D362"/>
      <c r="G362"/>
      <c r="H362"/>
      <c r="I362"/>
      <c r="J362"/>
      <c r="K362"/>
      <c r="L362"/>
      <c r="M362"/>
      <c r="N362"/>
      <c r="O362"/>
      <c r="P362"/>
      <c r="Q362"/>
      <c r="S362"/>
      <c r="T362"/>
      <c r="U362"/>
      <c r="V362"/>
      <c r="W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c r="FG362"/>
      <c r="FH362"/>
      <c r="FI362"/>
      <c r="FJ362"/>
      <c r="FK362"/>
    </row>
    <row r="363" spans="1:167" x14ac:dyDescent="0.25">
      <c r="A363"/>
      <c r="B363"/>
      <c r="D363"/>
      <c r="G363"/>
      <c r="H363"/>
      <c r="I363"/>
      <c r="J363"/>
      <c r="K363"/>
      <c r="L363"/>
      <c r="M363"/>
      <c r="N363"/>
      <c r="O363"/>
      <c r="P363"/>
      <c r="Q363"/>
      <c r="S363"/>
      <c r="T363"/>
      <c r="U363"/>
      <c r="V363"/>
      <c r="W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c r="FG363"/>
      <c r="FH363"/>
      <c r="FI363"/>
      <c r="FJ363"/>
      <c r="FK363"/>
    </row>
    <row r="364" spans="1:167" x14ac:dyDescent="0.25">
      <c r="A364"/>
      <c r="B364"/>
      <c r="D364"/>
      <c r="G364"/>
      <c r="H364"/>
      <c r="I364"/>
      <c r="J364"/>
      <c r="K364"/>
      <c r="L364"/>
      <c r="M364"/>
      <c r="N364"/>
      <c r="O364"/>
      <c r="P364"/>
      <c r="Q364"/>
      <c r="S364"/>
      <c r="T364"/>
      <c r="U364"/>
      <c r="V364"/>
      <c r="W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c r="FG364"/>
      <c r="FH364"/>
      <c r="FI364"/>
      <c r="FJ364"/>
      <c r="FK364"/>
    </row>
    <row r="365" spans="1:167" x14ac:dyDescent="0.25">
      <c r="A365"/>
      <c r="B365"/>
      <c r="D365"/>
      <c r="G365"/>
      <c r="H365"/>
      <c r="I365"/>
      <c r="J365"/>
      <c r="K365"/>
      <c r="L365"/>
      <c r="M365"/>
      <c r="N365"/>
      <c r="O365"/>
      <c r="P365"/>
      <c r="Q365"/>
      <c r="S365"/>
      <c r="T365"/>
      <c r="U365"/>
      <c r="V365"/>
      <c r="W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c r="FG365"/>
      <c r="FH365"/>
      <c r="FI365"/>
      <c r="FJ365"/>
      <c r="FK365"/>
    </row>
    <row r="366" spans="1:167" x14ac:dyDescent="0.25">
      <c r="A366"/>
      <c r="B366"/>
      <c r="D366"/>
      <c r="G366"/>
      <c r="H366"/>
      <c r="I366"/>
      <c r="J366"/>
      <c r="K366"/>
      <c r="L366"/>
      <c r="M366"/>
      <c r="N366"/>
      <c r="O366"/>
      <c r="P366"/>
      <c r="Q366"/>
      <c r="S366"/>
      <c r="T366"/>
      <c r="U366"/>
      <c r="V366"/>
      <c r="W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c r="FG366"/>
      <c r="FH366"/>
      <c r="FI366"/>
      <c r="FJ366"/>
      <c r="FK366"/>
    </row>
    <row r="367" spans="1:167" x14ac:dyDescent="0.25">
      <c r="A367"/>
      <c r="B367"/>
      <c r="D367"/>
      <c r="G367"/>
      <c r="H367"/>
      <c r="I367"/>
      <c r="J367"/>
      <c r="K367"/>
      <c r="L367"/>
      <c r="M367"/>
      <c r="N367"/>
      <c r="O367"/>
      <c r="P367"/>
      <c r="Q367"/>
      <c r="S367"/>
      <c r="T367"/>
      <c r="U367"/>
      <c r="V367"/>
      <c r="W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c r="FG367"/>
      <c r="FH367"/>
      <c r="FI367"/>
      <c r="FJ367"/>
      <c r="FK367"/>
    </row>
    <row r="368" spans="1:167" x14ac:dyDescent="0.25">
      <c r="A368"/>
      <c r="B368"/>
      <c r="D368"/>
      <c r="G368"/>
      <c r="H368"/>
      <c r="I368"/>
      <c r="J368"/>
      <c r="K368"/>
      <c r="L368"/>
      <c r="M368"/>
      <c r="N368"/>
      <c r="O368"/>
      <c r="P368"/>
      <c r="Q368"/>
      <c r="S368"/>
      <c r="T368"/>
      <c r="U368"/>
      <c r="V368"/>
      <c r="W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c r="FG368"/>
      <c r="FH368"/>
      <c r="FI368"/>
      <c r="FJ368"/>
      <c r="FK368"/>
    </row>
    <row r="369" spans="1:167" x14ac:dyDescent="0.25">
      <c r="A369"/>
      <c r="B369"/>
      <c r="D369"/>
      <c r="G369"/>
      <c r="H369"/>
      <c r="I369"/>
      <c r="J369"/>
      <c r="K369"/>
      <c r="L369"/>
      <c r="M369"/>
      <c r="N369"/>
      <c r="O369"/>
      <c r="P369"/>
      <c r="Q369"/>
      <c r="S369"/>
      <c r="T369"/>
      <c r="U369"/>
      <c r="V369"/>
      <c r="W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c r="FG369"/>
      <c r="FH369"/>
      <c r="FI369"/>
      <c r="FJ369"/>
      <c r="FK369"/>
    </row>
    <row r="370" spans="1:167" x14ac:dyDescent="0.25">
      <c r="A370"/>
      <c r="B370"/>
      <c r="D370"/>
      <c r="G370"/>
      <c r="H370"/>
      <c r="I370"/>
      <c r="J370"/>
      <c r="K370"/>
      <c r="L370"/>
      <c r="M370"/>
      <c r="N370"/>
      <c r="O370"/>
      <c r="P370"/>
      <c r="Q370"/>
      <c r="S370"/>
      <c r="T370"/>
      <c r="U370"/>
      <c r="V370"/>
      <c r="W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c r="FG370"/>
      <c r="FH370"/>
      <c r="FI370"/>
      <c r="FJ370"/>
      <c r="FK370"/>
    </row>
    <row r="371" spans="1:167" x14ac:dyDescent="0.25">
      <c r="A371"/>
      <c r="B371"/>
      <c r="D371"/>
      <c r="G371"/>
      <c r="H371"/>
      <c r="I371"/>
      <c r="J371"/>
      <c r="K371"/>
      <c r="L371"/>
      <c r="M371"/>
      <c r="N371"/>
      <c r="O371"/>
      <c r="P371"/>
      <c r="Q371"/>
      <c r="S371"/>
      <c r="T371"/>
      <c r="U371"/>
      <c r="V371"/>
      <c r="W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c r="FG371"/>
      <c r="FH371"/>
      <c r="FI371"/>
      <c r="FJ371"/>
      <c r="FK371"/>
    </row>
    <row r="372" spans="1:167" x14ac:dyDescent="0.25">
      <c r="A372"/>
      <c r="B372"/>
      <c r="D372"/>
      <c r="G372"/>
      <c r="H372"/>
      <c r="I372"/>
      <c r="J372"/>
      <c r="K372"/>
      <c r="L372"/>
      <c r="M372"/>
      <c r="N372"/>
      <c r="O372"/>
      <c r="P372"/>
      <c r="Q372"/>
      <c r="S372"/>
      <c r="T372"/>
      <c r="U372"/>
      <c r="V372"/>
      <c r="W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c r="FG372"/>
      <c r="FH372"/>
      <c r="FI372"/>
      <c r="FJ372"/>
      <c r="FK372"/>
    </row>
    <row r="373" spans="1:167" x14ac:dyDescent="0.25">
      <c r="A373"/>
      <c r="B373"/>
      <c r="D373"/>
      <c r="G373"/>
      <c r="H373"/>
      <c r="I373"/>
      <c r="J373"/>
      <c r="K373"/>
      <c r="L373"/>
      <c r="M373"/>
      <c r="N373"/>
      <c r="O373"/>
      <c r="P373"/>
      <c r="Q373"/>
      <c r="S373"/>
      <c r="T373"/>
      <c r="U373"/>
      <c r="V373"/>
      <c r="W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c r="FG373"/>
      <c r="FH373"/>
      <c r="FI373"/>
      <c r="FJ373"/>
      <c r="FK373"/>
    </row>
    <row r="374" spans="1:167" x14ac:dyDescent="0.25">
      <c r="A374"/>
      <c r="B374"/>
      <c r="D374"/>
      <c r="G374"/>
      <c r="H374"/>
      <c r="I374"/>
      <c r="J374"/>
      <c r="K374"/>
      <c r="L374"/>
      <c r="M374"/>
      <c r="N374"/>
      <c r="O374"/>
      <c r="P374"/>
      <c r="Q374"/>
      <c r="S374"/>
      <c r="T374"/>
      <c r="U374"/>
      <c r="V374"/>
      <c r="W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c r="FG374"/>
      <c r="FH374"/>
      <c r="FI374"/>
      <c r="FJ374"/>
      <c r="FK374"/>
    </row>
    <row r="375" spans="1:167" x14ac:dyDescent="0.25">
      <c r="A375"/>
      <c r="B375"/>
      <c r="D375"/>
      <c r="G375"/>
      <c r="H375"/>
      <c r="I375"/>
      <c r="J375"/>
      <c r="K375"/>
      <c r="L375"/>
      <c r="M375"/>
      <c r="N375"/>
      <c r="O375"/>
      <c r="P375"/>
      <c r="Q375"/>
      <c r="S375"/>
      <c r="T375"/>
      <c r="U375"/>
      <c r="V375"/>
      <c r="W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c r="FG375"/>
      <c r="FH375"/>
      <c r="FI375"/>
      <c r="FJ375"/>
      <c r="FK375"/>
    </row>
    <row r="376" spans="1:167" x14ac:dyDescent="0.25">
      <c r="A376"/>
      <c r="B376"/>
      <c r="D376"/>
      <c r="G376"/>
      <c r="H376"/>
      <c r="I376"/>
      <c r="J376"/>
      <c r="K376"/>
      <c r="L376"/>
      <c r="M376"/>
      <c r="N376"/>
      <c r="O376"/>
      <c r="P376"/>
      <c r="Q376"/>
      <c r="S376"/>
      <c r="T376"/>
      <c r="U376"/>
      <c r="V376"/>
      <c r="W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c r="FG376"/>
      <c r="FH376"/>
      <c r="FI376"/>
      <c r="FJ376"/>
      <c r="FK376"/>
    </row>
    <row r="377" spans="1:167" x14ac:dyDescent="0.25">
      <c r="A377"/>
      <c r="B377"/>
      <c r="D377"/>
      <c r="G377"/>
      <c r="H377"/>
      <c r="I377"/>
      <c r="J377"/>
      <c r="K377"/>
      <c r="L377"/>
      <c r="M377"/>
      <c r="N377"/>
      <c r="O377"/>
      <c r="P377"/>
      <c r="Q377"/>
      <c r="S377"/>
      <c r="T377"/>
      <c r="U377"/>
      <c r="V377"/>
      <c r="W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c r="FG377"/>
      <c r="FH377"/>
      <c r="FI377"/>
      <c r="FJ377"/>
      <c r="FK377"/>
    </row>
    <row r="378" spans="1:167" x14ac:dyDescent="0.25">
      <c r="A378"/>
      <c r="B378"/>
      <c r="D378"/>
      <c r="G378"/>
      <c r="H378"/>
      <c r="I378"/>
      <c r="J378"/>
      <c r="K378"/>
      <c r="L378"/>
      <c r="M378"/>
      <c r="N378"/>
      <c r="O378"/>
      <c r="P378"/>
      <c r="Q378"/>
      <c r="S378"/>
      <c r="T378"/>
      <c r="U378"/>
      <c r="V378"/>
      <c r="W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c r="FG378"/>
      <c r="FH378"/>
      <c r="FI378"/>
      <c r="FJ378"/>
      <c r="FK378"/>
    </row>
    <row r="379" spans="1:167" x14ac:dyDescent="0.25">
      <c r="A379"/>
      <c r="B379"/>
      <c r="D379"/>
      <c r="G379"/>
      <c r="H379"/>
      <c r="I379"/>
      <c r="J379"/>
      <c r="K379"/>
      <c r="L379"/>
      <c r="M379"/>
      <c r="N379"/>
      <c r="O379"/>
      <c r="P379"/>
      <c r="Q379"/>
      <c r="S379"/>
      <c r="T379"/>
      <c r="U379"/>
      <c r="V379"/>
      <c r="W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c r="FG379"/>
      <c r="FH379"/>
      <c r="FI379"/>
      <c r="FJ379"/>
      <c r="FK379"/>
    </row>
    <row r="380" spans="1:167" x14ac:dyDescent="0.25">
      <c r="A380"/>
      <c r="B380"/>
      <c r="D380"/>
      <c r="G380"/>
      <c r="H380"/>
      <c r="I380"/>
      <c r="J380"/>
      <c r="K380"/>
      <c r="L380"/>
      <c r="M380"/>
      <c r="N380"/>
      <c r="O380"/>
      <c r="P380"/>
      <c r="Q380"/>
      <c r="S380"/>
      <c r="T380"/>
      <c r="U380"/>
      <c r="V380"/>
      <c r="W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c r="FG380"/>
      <c r="FH380"/>
      <c r="FI380"/>
      <c r="FJ380"/>
      <c r="FK380"/>
    </row>
    <row r="381" spans="1:167" x14ac:dyDescent="0.25">
      <c r="A381"/>
      <c r="B381"/>
      <c r="D381"/>
      <c r="G381"/>
      <c r="H381"/>
      <c r="I381"/>
      <c r="J381"/>
      <c r="K381"/>
      <c r="L381"/>
      <c r="M381"/>
      <c r="N381"/>
      <c r="O381"/>
      <c r="P381"/>
      <c r="Q381"/>
      <c r="S381"/>
      <c r="T381"/>
      <c r="U381"/>
      <c r="V381"/>
      <c r="W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c r="FG381"/>
      <c r="FH381"/>
      <c r="FI381"/>
      <c r="FJ381"/>
      <c r="FK381"/>
    </row>
    <row r="382" spans="1:167" x14ac:dyDescent="0.25">
      <c r="A382"/>
      <c r="B382"/>
      <c r="D382"/>
      <c r="G382"/>
      <c r="H382"/>
      <c r="I382"/>
      <c r="J382"/>
      <c r="K382"/>
      <c r="L382"/>
      <c r="M382"/>
      <c r="N382"/>
      <c r="O382"/>
      <c r="P382"/>
      <c r="Q382"/>
      <c r="S382"/>
      <c r="T382"/>
      <c r="U382"/>
      <c r="V382"/>
      <c r="W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c r="FG382"/>
      <c r="FH382"/>
      <c r="FI382"/>
      <c r="FJ382"/>
      <c r="FK382"/>
    </row>
    <row r="383" spans="1:167" x14ac:dyDescent="0.25">
      <c r="A383"/>
      <c r="B383"/>
      <c r="D383"/>
      <c r="G383"/>
      <c r="H383"/>
      <c r="I383"/>
      <c r="J383"/>
      <c r="K383"/>
      <c r="L383"/>
      <c r="M383"/>
      <c r="N383"/>
      <c r="O383"/>
      <c r="P383"/>
      <c r="Q383"/>
      <c r="S383"/>
      <c r="T383"/>
      <c r="U383"/>
      <c r="V383"/>
      <c r="W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c r="FG383"/>
      <c r="FH383"/>
      <c r="FI383"/>
      <c r="FJ383"/>
      <c r="FK383"/>
    </row>
    <row r="384" spans="1:167" x14ac:dyDescent="0.25">
      <c r="A384"/>
      <c r="B384"/>
      <c r="D384"/>
      <c r="G384"/>
      <c r="H384"/>
      <c r="I384"/>
      <c r="J384"/>
      <c r="K384"/>
      <c r="L384"/>
      <c r="M384"/>
      <c r="N384"/>
      <c r="O384"/>
      <c r="P384"/>
      <c r="Q384"/>
      <c r="S384"/>
      <c r="T384"/>
      <c r="U384"/>
      <c r="V384"/>
      <c r="W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c r="FG384"/>
      <c r="FH384"/>
      <c r="FI384"/>
      <c r="FJ384"/>
      <c r="FK384"/>
    </row>
    <row r="385" spans="1:167" x14ac:dyDescent="0.25">
      <c r="A385"/>
      <c r="B385"/>
      <c r="D385"/>
      <c r="G385"/>
      <c r="H385"/>
      <c r="I385"/>
      <c r="J385"/>
      <c r="K385"/>
      <c r="L385"/>
      <c r="M385"/>
      <c r="N385"/>
      <c r="O385"/>
      <c r="P385"/>
      <c r="Q385"/>
      <c r="S385"/>
      <c r="T385"/>
      <c r="U385"/>
      <c r="V385"/>
      <c r="W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c r="FG385"/>
      <c r="FH385"/>
      <c r="FI385"/>
      <c r="FJ385"/>
      <c r="FK385"/>
    </row>
    <row r="386" spans="1:167" x14ac:dyDescent="0.25">
      <c r="A386"/>
      <c r="B386"/>
      <c r="D386"/>
      <c r="G386"/>
      <c r="H386"/>
      <c r="I386"/>
      <c r="J386"/>
      <c r="K386"/>
      <c r="L386"/>
      <c r="M386"/>
      <c r="N386"/>
      <c r="O386"/>
      <c r="P386"/>
      <c r="Q386"/>
      <c r="S386"/>
      <c r="T386"/>
      <c r="U386"/>
      <c r="V386"/>
      <c r="W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c r="FG386"/>
      <c r="FH386"/>
      <c r="FI386"/>
      <c r="FJ386"/>
      <c r="FK386"/>
    </row>
    <row r="387" spans="1:167" x14ac:dyDescent="0.25">
      <c r="A387"/>
      <c r="B387"/>
      <c r="D387"/>
      <c r="G387"/>
      <c r="H387"/>
      <c r="I387"/>
      <c r="J387"/>
      <c r="K387"/>
      <c r="L387"/>
      <c r="M387"/>
      <c r="N387"/>
      <c r="O387"/>
      <c r="P387"/>
      <c r="Q387"/>
      <c r="S387"/>
      <c r="T387"/>
      <c r="U387"/>
      <c r="V387"/>
      <c r="W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c r="FG387"/>
      <c r="FH387"/>
      <c r="FI387"/>
      <c r="FJ387"/>
      <c r="FK387"/>
    </row>
    <row r="388" spans="1:167" x14ac:dyDescent="0.25">
      <c r="A388"/>
      <c r="B388"/>
      <c r="D388"/>
      <c r="G388"/>
      <c r="H388"/>
      <c r="I388"/>
      <c r="J388"/>
      <c r="K388"/>
      <c r="L388"/>
      <c r="M388"/>
      <c r="N388"/>
      <c r="O388"/>
      <c r="P388"/>
      <c r="Q388"/>
      <c r="S388"/>
      <c r="T388"/>
      <c r="U388"/>
      <c r="V388"/>
      <c r="W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c r="FG388"/>
      <c r="FH388"/>
      <c r="FI388"/>
      <c r="FJ388"/>
      <c r="FK388"/>
    </row>
    <row r="389" spans="1:167" x14ac:dyDescent="0.25">
      <c r="A389"/>
      <c r="B389"/>
      <c r="D389"/>
      <c r="G389"/>
      <c r="H389"/>
      <c r="I389"/>
      <c r="J389"/>
      <c r="K389"/>
      <c r="L389"/>
      <c r="M389"/>
      <c r="N389"/>
      <c r="O389"/>
      <c r="P389"/>
      <c r="Q389"/>
      <c r="S389"/>
      <c r="T389"/>
      <c r="U389"/>
      <c r="V389"/>
      <c r="W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c r="FG389"/>
      <c r="FH389"/>
      <c r="FI389"/>
      <c r="FJ389"/>
      <c r="FK389"/>
    </row>
    <row r="390" spans="1:167" x14ac:dyDescent="0.25">
      <c r="A390"/>
      <c r="B390"/>
      <c r="D390"/>
      <c r="G390"/>
      <c r="H390"/>
      <c r="I390"/>
      <c r="J390"/>
      <c r="K390"/>
      <c r="L390"/>
      <c r="M390"/>
      <c r="N390"/>
      <c r="O390"/>
      <c r="P390"/>
      <c r="Q390"/>
      <c r="S390"/>
      <c r="T390"/>
      <c r="U390"/>
      <c r="V390"/>
      <c r="W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c r="FG390"/>
      <c r="FH390"/>
      <c r="FI390"/>
      <c r="FJ390"/>
      <c r="FK390"/>
    </row>
    <row r="391" spans="1:167" x14ac:dyDescent="0.25">
      <c r="A391"/>
      <c r="B391"/>
      <c r="D391"/>
      <c r="G391"/>
      <c r="H391"/>
      <c r="I391"/>
      <c r="J391"/>
      <c r="K391"/>
      <c r="L391"/>
      <c r="M391"/>
      <c r="N391"/>
      <c r="O391"/>
      <c r="P391"/>
      <c r="Q391"/>
      <c r="S391"/>
      <c r="T391"/>
      <c r="U391"/>
      <c r="V391"/>
      <c r="W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c r="FG391"/>
      <c r="FH391"/>
      <c r="FI391"/>
      <c r="FJ391"/>
      <c r="FK391"/>
    </row>
    <row r="392" spans="1:167" x14ac:dyDescent="0.25">
      <c r="A392"/>
      <c r="B392"/>
      <c r="D392"/>
      <c r="G392"/>
      <c r="H392"/>
      <c r="I392"/>
      <c r="J392"/>
      <c r="K392"/>
      <c r="L392"/>
      <c r="M392"/>
      <c r="N392"/>
      <c r="O392"/>
      <c r="P392"/>
      <c r="Q392"/>
      <c r="S392"/>
      <c r="T392"/>
      <c r="U392"/>
      <c r="V392"/>
      <c r="W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c r="FG392"/>
      <c r="FH392"/>
      <c r="FI392"/>
      <c r="FJ392"/>
      <c r="FK392"/>
    </row>
    <row r="393" spans="1:167" x14ac:dyDescent="0.25">
      <c r="A393"/>
      <c r="B393"/>
      <c r="D393"/>
      <c r="G393"/>
      <c r="H393"/>
      <c r="I393"/>
      <c r="J393"/>
      <c r="K393"/>
      <c r="L393"/>
      <c r="M393"/>
      <c r="N393"/>
      <c r="O393"/>
      <c r="P393"/>
      <c r="Q393"/>
      <c r="S393"/>
      <c r="T393"/>
      <c r="U393"/>
      <c r="V393"/>
      <c r="W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c r="FG393"/>
      <c r="FH393"/>
      <c r="FI393"/>
      <c r="FJ393"/>
      <c r="FK393"/>
    </row>
    <row r="394" spans="1:167" x14ac:dyDescent="0.25">
      <c r="A394"/>
      <c r="B394"/>
      <c r="D394"/>
      <c r="G394"/>
      <c r="H394"/>
      <c r="I394"/>
      <c r="J394"/>
      <c r="K394"/>
      <c r="L394"/>
      <c r="M394"/>
      <c r="N394"/>
      <c r="O394"/>
      <c r="P394"/>
      <c r="Q394"/>
      <c r="S394"/>
      <c r="T394"/>
      <c r="U394"/>
      <c r="V394"/>
      <c r="W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c r="FG394"/>
      <c r="FH394"/>
      <c r="FI394"/>
      <c r="FJ394"/>
      <c r="FK394"/>
    </row>
    <row r="395" spans="1:167" x14ac:dyDescent="0.25">
      <c r="A395"/>
      <c r="B395"/>
      <c r="D395"/>
      <c r="G395"/>
      <c r="H395"/>
      <c r="I395"/>
      <c r="J395"/>
      <c r="K395"/>
      <c r="L395"/>
      <c r="M395"/>
      <c r="N395"/>
      <c r="O395"/>
      <c r="P395"/>
      <c r="Q395"/>
      <c r="S395"/>
      <c r="T395"/>
      <c r="U395"/>
      <c r="V395"/>
      <c r="W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c r="FG395"/>
      <c r="FH395"/>
      <c r="FI395"/>
      <c r="FJ395"/>
      <c r="FK395"/>
    </row>
    <row r="396" spans="1:167" x14ac:dyDescent="0.25">
      <c r="A396"/>
      <c r="B396"/>
      <c r="D396"/>
      <c r="G396"/>
      <c r="H396"/>
      <c r="I396"/>
      <c r="J396"/>
      <c r="K396"/>
      <c r="L396"/>
      <c r="M396"/>
      <c r="N396"/>
      <c r="O396"/>
      <c r="P396"/>
      <c r="Q396"/>
      <c r="S396"/>
      <c r="T396"/>
      <c r="U396"/>
      <c r="V396"/>
      <c r="W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c r="FG396"/>
      <c r="FH396"/>
      <c r="FI396"/>
      <c r="FJ396"/>
      <c r="FK396"/>
    </row>
    <row r="397" spans="1:167" x14ac:dyDescent="0.25">
      <c r="A397"/>
      <c r="B397"/>
      <c r="D397"/>
      <c r="G397"/>
      <c r="H397"/>
      <c r="I397"/>
      <c r="J397"/>
      <c r="K397"/>
      <c r="L397"/>
      <c r="M397"/>
      <c r="N397"/>
      <c r="O397"/>
      <c r="P397"/>
      <c r="Q397"/>
      <c r="S397"/>
      <c r="T397"/>
      <c r="U397"/>
      <c r="V397"/>
      <c r="W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c r="FG397"/>
      <c r="FH397"/>
      <c r="FI397"/>
      <c r="FJ397"/>
      <c r="FK397"/>
    </row>
    <row r="398" spans="1:167" x14ac:dyDescent="0.25">
      <c r="A398"/>
      <c r="B398"/>
      <c r="D398"/>
      <c r="G398"/>
      <c r="H398"/>
      <c r="I398"/>
      <c r="J398"/>
      <c r="K398"/>
      <c r="L398"/>
      <c r="M398"/>
      <c r="N398"/>
      <c r="O398"/>
      <c r="P398"/>
      <c r="Q398"/>
      <c r="S398"/>
      <c r="T398"/>
      <c r="U398"/>
      <c r="V398"/>
      <c r="W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c r="FG398"/>
      <c r="FH398"/>
      <c r="FI398"/>
      <c r="FJ398"/>
      <c r="FK398"/>
    </row>
    <row r="399" spans="1:167" x14ac:dyDescent="0.25">
      <c r="A399"/>
      <c r="B399"/>
      <c r="D399"/>
      <c r="G399"/>
      <c r="H399"/>
      <c r="I399"/>
      <c r="J399"/>
      <c r="K399"/>
      <c r="L399"/>
      <c r="M399"/>
      <c r="N399"/>
      <c r="O399"/>
      <c r="P399"/>
      <c r="Q399"/>
      <c r="S399"/>
      <c r="T399"/>
      <c r="U399"/>
      <c r="V399"/>
      <c r="W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c r="FG399"/>
      <c r="FH399"/>
      <c r="FI399"/>
      <c r="FJ399"/>
      <c r="FK399"/>
    </row>
    <row r="400" spans="1:167" x14ac:dyDescent="0.25">
      <c r="A400"/>
      <c r="B400"/>
      <c r="D400"/>
      <c r="G400"/>
      <c r="H400"/>
      <c r="I400"/>
      <c r="J400"/>
      <c r="K400"/>
      <c r="L400"/>
      <c r="M400"/>
      <c r="N400"/>
      <c r="O400"/>
      <c r="P400"/>
      <c r="Q400"/>
      <c r="S400"/>
      <c r="T400"/>
      <c r="U400"/>
      <c r="V400"/>
      <c r="W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c r="FG400"/>
      <c r="FH400"/>
      <c r="FI400"/>
      <c r="FJ400"/>
      <c r="FK400"/>
    </row>
    <row r="401" spans="1:167" x14ac:dyDescent="0.25">
      <c r="A401"/>
      <c r="B401"/>
      <c r="D401"/>
      <c r="G401"/>
      <c r="H401"/>
      <c r="I401"/>
      <c r="J401"/>
      <c r="K401"/>
      <c r="L401"/>
      <c r="M401"/>
      <c r="N401"/>
      <c r="O401"/>
      <c r="P401"/>
      <c r="Q401"/>
      <c r="S401"/>
      <c r="T401"/>
      <c r="U401"/>
      <c r="V401"/>
      <c r="W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c r="FG401"/>
      <c r="FH401"/>
      <c r="FI401"/>
      <c r="FJ401"/>
      <c r="FK401"/>
    </row>
    <row r="402" spans="1:167" x14ac:dyDescent="0.25">
      <c r="A402"/>
      <c r="B402"/>
      <c r="D402"/>
      <c r="G402"/>
      <c r="H402"/>
      <c r="I402"/>
      <c r="J402"/>
      <c r="K402"/>
      <c r="L402"/>
      <c r="M402"/>
      <c r="N402"/>
      <c r="O402"/>
      <c r="P402"/>
      <c r="Q402"/>
      <c r="S402"/>
      <c r="T402"/>
      <c r="U402"/>
      <c r="V402"/>
      <c r="W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c r="FG402"/>
      <c r="FH402"/>
      <c r="FI402"/>
      <c r="FJ402"/>
      <c r="FK402"/>
    </row>
    <row r="403" spans="1:167" x14ac:dyDescent="0.25">
      <c r="A403"/>
      <c r="B403"/>
      <c r="D403"/>
      <c r="G403"/>
      <c r="H403"/>
      <c r="I403"/>
      <c r="J403"/>
      <c r="K403"/>
      <c r="L403"/>
      <c r="M403"/>
      <c r="N403"/>
      <c r="O403"/>
      <c r="P403"/>
      <c r="Q403"/>
      <c r="S403"/>
      <c r="T403"/>
      <c r="U403"/>
      <c r="V403"/>
      <c r="W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c r="FG403"/>
      <c r="FH403"/>
      <c r="FI403"/>
      <c r="FJ403"/>
      <c r="FK403"/>
    </row>
    <row r="404" spans="1:167" x14ac:dyDescent="0.25">
      <c r="A404"/>
      <c r="B404"/>
      <c r="D404"/>
      <c r="G404"/>
      <c r="H404"/>
      <c r="I404"/>
      <c r="J404"/>
      <c r="K404"/>
      <c r="L404"/>
      <c r="M404"/>
      <c r="N404"/>
      <c r="O404"/>
      <c r="P404"/>
      <c r="Q404"/>
      <c r="S404"/>
      <c r="T404"/>
      <c r="U404"/>
      <c r="V404"/>
      <c r="W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c r="FG404"/>
      <c r="FH404"/>
      <c r="FI404"/>
      <c r="FJ404"/>
      <c r="FK404"/>
    </row>
    <row r="405" spans="1:167" x14ac:dyDescent="0.25">
      <c r="A405"/>
      <c r="B405"/>
      <c r="D405"/>
      <c r="G405"/>
      <c r="H405"/>
      <c r="I405"/>
      <c r="J405"/>
      <c r="K405"/>
      <c r="L405"/>
      <c r="M405"/>
      <c r="N405"/>
      <c r="O405"/>
      <c r="P405"/>
      <c r="Q405"/>
      <c r="S405"/>
      <c r="T405"/>
      <c r="U405"/>
      <c r="V405"/>
      <c r="W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c r="FG405"/>
      <c r="FH405"/>
      <c r="FI405"/>
      <c r="FJ405"/>
      <c r="FK405"/>
    </row>
    <row r="406" spans="1:167" x14ac:dyDescent="0.25">
      <c r="A406"/>
      <c r="B406"/>
      <c r="D406"/>
      <c r="G406"/>
      <c r="H406"/>
      <c r="I406"/>
      <c r="J406"/>
      <c r="K406"/>
      <c r="L406"/>
      <c r="M406"/>
      <c r="N406"/>
      <c r="O406"/>
      <c r="P406"/>
      <c r="Q406"/>
      <c r="S406"/>
      <c r="T406"/>
      <c r="U406"/>
      <c r="V406"/>
      <c r="W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c r="FG406"/>
      <c r="FH406"/>
      <c r="FI406"/>
      <c r="FJ406"/>
      <c r="FK406"/>
    </row>
    <row r="407" spans="1:167" x14ac:dyDescent="0.25">
      <c r="A407"/>
      <c r="B407"/>
      <c r="D407"/>
      <c r="G407"/>
      <c r="H407"/>
      <c r="I407"/>
      <c r="J407"/>
      <c r="K407"/>
      <c r="L407"/>
      <c r="M407"/>
      <c r="N407"/>
      <c r="O407"/>
      <c r="P407"/>
      <c r="Q407"/>
      <c r="S407"/>
      <c r="T407"/>
      <c r="U407"/>
      <c r="V407"/>
      <c r="W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c r="FG407"/>
      <c r="FH407"/>
      <c r="FI407"/>
      <c r="FJ407"/>
      <c r="FK407"/>
    </row>
    <row r="408" spans="1:167" x14ac:dyDescent="0.25">
      <c r="A408"/>
      <c r="B408"/>
      <c r="D408"/>
      <c r="G408"/>
      <c r="H408"/>
      <c r="I408"/>
      <c r="J408"/>
      <c r="K408"/>
      <c r="L408"/>
      <c r="M408"/>
      <c r="N408"/>
      <c r="O408"/>
      <c r="P408"/>
      <c r="Q408"/>
      <c r="S408"/>
      <c r="T408"/>
      <c r="U408"/>
      <c r="V408"/>
      <c r="W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c r="FG408"/>
      <c r="FH408"/>
      <c r="FI408"/>
      <c r="FJ408"/>
      <c r="FK408"/>
    </row>
    <row r="409" spans="1:167" x14ac:dyDescent="0.25">
      <c r="A409"/>
      <c r="B409"/>
      <c r="D409"/>
      <c r="G409"/>
      <c r="H409"/>
      <c r="I409"/>
      <c r="J409"/>
      <c r="K409"/>
      <c r="L409"/>
      <c r="M409"/>
      <c r="N409"/>
      <c r="O409"/>
      <c r="P409"/>
      <c r="Q409"/>
      <c r="S409"/>
      <c r="T409"/>
      <c r="U409"/>
      <c r="V409"/>
      <c r="W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c r="FG409"/>
      <c r="FH409"/>
      <c r="FI409"/>
      <c r="FJ409"/>
      <c r="FK409"/>
    </row>
    <row r="410" spans="1:167" x14ac:dyDescent="0.25">
      <c r="A410"/>
      <c r="B410"/>
      <c r="D410"/>
      <c r="G410"/>
      <c r="H410"/>
      <c r="I410"/>
      <c r="J410"/>
      <c r="K410"/>
      <c r="L410"/>
      <c r="M410"/>
      <c r="N410"/>
      <c r="O410"/>
      <c r="P410"/>
      <c r="Q410"/>
      <c r="S410"/>
      <c r="T410"/>
      <c r="U410"/>
      <c r="V410"/>
      <c r="W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c r="FG410"/>
      <c r="FH410"/>
      <c r="FI410"/>
      <c r="FJ410"/>
      <c r="FK410"/>
    </row>
    <row r="411" spans="1:167" x14ac:dyDescent="0.25">
      <c r="A411"/>
      <c r="B411"/>
      <c r="D411"/>
      <c r="G411"/>
      <c r="H411"/>
      <c r="I411"/>
      <c r="J411"/>
      <c r="K411"/>
      <c r="L411"/>
      <c r="M411"/>
      <c r="N411"/>
      <c r="O411"/>
      <c r="P411"/>
      <c r="Q411"/>
      <c r="S411"/>
      <c r="T411"/>
      <c r="U411"/>
      <c r="V411"/>
      <c r="W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c r="FG411"/>
      <c r="FH411"/>
      <c r="FI411"/>
      <c r="FJ411"/>
      <c r="FK411"/>
    </row>
    <row r="412" spans="1:167" x14ac:dyDescent="0.25">
      <c r="A412"/>
      <c r="B412"/>
      <c r="D412"/>
      <c r="G412"/>
      <c r="H412"/>
      <c r="I412"/>
      <c r="J412"/>
      <c r="K412"/>
      <c r="L412"/>
      <c r="M412"/>
      <c r="N412"/>
      <c r="O412"/>
      <c r="P412"/>
      <c r="Q412"/>
      <c r="S412"/>
      <c r="T412"/>
      <c r="U412"/>
      <c r="V412"/>
      <c r="W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c r="FG412"/>
      <c r="FH412"/>
      <c r="FI412"/>
      <c r="FJ412"/>
      <c r="FK412"/>
    </row>
    <row r="413" spans="1:167" x14ac:dyDescent="0.25">
      <c r="A413"/>
      <c r="B413"/>
      <c r="D413"/>
      <c r="G413"/>
      <c r="H413"/>
      <c r="I413"/>
      <c r="J413"/>
      <c r="K413"/>
      <c r="L413"/>
      <c r="M413"/>
      <c r="N413"/>
      <c r="O413"/>
      <c r="P413"/>
      <c r="Q413"/>
      <c r="S413"/>
      <c r="T413"/>
      <c r="U413"/>
      <c r="V413"/>
      <c r="W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c r="FG413"/>
      <c r="FH413"/>
      <c r="FI413"/>
      <c r="FJ413"/>
      <c r="FK413"/>
    </row>
    <row r="414" spans="1:167" x14ac:dyDescent="0.25">
      <c r="A414"/>
      <c r="B414"/>
      <c r="D414"/>
      <c r="G414"/>
      <c r="H414"/>
      <c r="I414"/>
      <c r="J414"/>
      <c r="K414"/>
      <c r="L414"/>
      <c r="M414"/>
      <c r="N414"/>
      <c r="O414"/>
      <c r="P414"/>
      <c r="Q414"/>
      <c r="S414"/>
      <c r="T414"/>
      <c r="U414"/>
      <c r="V414"/>
      <c r="W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c r="FG414"/>
      <c r="FH414"/>
      <c r="FI414"/>
      <c r="FJ414"/>
      <c r="FK414"/>
    </row>
    <row r="415" spans="1:167" x14ac:dyDescent="0.25">
      <c r="A415"/>
      <c r="B415"/>
      <c r="D415"/>
      <c r="G415"/>
      <c r="H415"/>
      <c r="I415"/>
      <c r="J415"/>
      <c r="K415"/>
      <c r="L415"/>
      <c r="M415"/>
      <c r="N415"/>
      <c r="O415"/>
      <c r="P415"/>
      <c r="Q415"/>
      <c r="S415"/>
      <c r="T415"/>
      <c r="U415"/>
      <c r="V415"/>
      <c r="W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c r="FG415"/>
      <c r="FH415"/>
      <c r="FI415"/>
      <c r="FJ415"/>
      <c r="FK415"/>
    </row>
    <row r="416" spans="1:167" x14ac:dyDescent="0.25">
      <c r="A416"/>
      <c r="B416"/>
      <c r="D416"/>
      <c r="G416"/>
      <c r="H416"/>
      <c r="I416"/>
      <c r="J416"/>
      <c r="K416"/>
      <c r="L416"/>
      <c r="M416"/>
      <c r="N416"/>
      <c r="O416"/>
      <c r="P416"/>
      <c r="Q416"/>
      <c r="S416"/>
      <c r="T416"/>
      <c r="U416"/>
      <c r="V416"/>
      <c r="W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c r="FG416"/>
      <c r="FH416"/>
      <c r="FI416"/>
      <c r="FJ416"/>
      <c r="FK416"/>
    </row>
    <row r="417" spans="1:167" x14ac:dyDescent="0.25">
      <c r="A417"/>
      <c r="B417"/>
      <c r="D417"/>
      <c r="G417"/>
      <c r="H417"/>
      <c r="I417"/>
      <c r="J417"/>
      <c r="K417"/>
      <c r="L417"/>
      <c r="M417"/>
      <c r="N417"/>
      <c r="O417"/>
      <c r="P417"/>
      <c r="Q417"/>
      <c r="S417"/>
      <c r="T417"/>
      <c r="U417"/>
      <c r="V417"/>
      <c r="W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c r="FG417"/>
      <c r="FH417"/>
      <c r="FI417"/>
      <c r="FJ417"/>
      <c r="FK417"/>
    </row>
    <row r="418" spans="1:167" x14ac:dyDescent="0.25">
      <c r="A418"/>
      <c r="B418"/>
      <c r="D418"/>
      <c r="G418"/>
      <c r="H418"/>
      <c r="I418"/>
      <c r="J418"/>
      <c r="K418"/>
      <c r="L418"/>
      <c r="M418"/>
      <c r="N418"/>
      <c r="O418"/>
      <c r="P418"/>
      <c r="Q418"/>
      <c r="S418"/>
      <c r="T418"/>
      <c r="U418"/>
      <c r="V418"/>
      <c r="W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c r="FG418"/>
      <c r="FH418"/>
      <c r="FI418"/>
      <c r="FJ418"/>
      <c r="FK418"/>
    </row>
    <row r="419" spans="1:167" x14ac:dyDescent="0.25">
      <c r="A419"/>
      <c r="B419"/>
      <c r="D419"/>
      <c r="G419"/>
      <c r="H419"/>
      <c r="I419"/>
      <c r="J419"/>
      <c r="K419"/>
      <c r="L419"/>
      <c r="M419"/>
      <c r="N419"/>
      <c r="O419"/>
      <c r="P419"/>
      <c r="Q419"/>
      <c r="S419"/>
      <c r="T419"/>
      <c r="U419"/>
      <c r="V419"/>
      <c r="W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c r="FG419"/>
      <c r="FH419"/>
      <c r="FI419"/>
      <c r="FJ419"/>
      <c r="FK419"/>
    </row>
    <row r="420" spans="1:167" x14ac:dyDescent="0.25">
      <c r="A420"/>
      <c r="B420"/>
      <c r="D420"/>
      <c r="G420"/>
      <c r="H420"/>
      <c r="I420"/>
      <c r="J420"/>
      <c r="K420"/>
      <c r="L420"/>
      <c r="M420"/>
      <c r="N420"/>
      <c r="O420"/>
      <c r="P420"/>
      <c r="Q420"/>
      <c r="S420"/>
      <c r="T420"/>
      <c r="U420"/>
      <c r="V420"/>
      <c r="W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c r="FG420"/>
      <c r="FH420"/>
      <c r="FI420"/>
      <c r="FJ420"/>
      <c r="FK420"/>
    </row>
    <row r="421" spans="1:167" x14ac:dyDescent="0.25">
      <c r="A421"/>
      <c r="B421"/>
      <c r="D421"/>
      <c r="G421"/>
      <c r="H421"/>
      <c r="I421"/>
      <c r="J421"/>
      <c r="K421"/>
      <c r="L421"/>
      <c r="M421"/>
      <c r="N421"/>
      <c r="O421"/>
      <c r="P421"/>
      <c r="Q421"/>
      <c r="S421"/>
      <c r="T421"/>
      <c r="U421"/>
      <c r="V421"/>
      <c r="W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c r="FG421"/>
      <c r="FH421"/>
      <c r="FI421"/>
      <c r="FJ421"/>
      <c r="FK421"/>
    </row>
    <row r="422" spans="1:167" x14ac:dyDescent="0.25">
      <c r="A422"/>
      <c r="B422"/>
      <c r="D422"/>
      <c r="G422"/>
      <c r="H422"/>
      <c r="I422"/>
      <c r="J422"/>
      <c r="K422"/>
      <c r="L422"/>
      <c r="M422"/>
      <c r="N422"/>
      <c r="O422"/>
      <c r="P422"/>
      <c r="Q422"/>
      <c r="S422"/>
      <c r="T422"/>
      <c r="U422"/>
      <c r="V422"/>
      <c r="W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c r="FG422"/>
      <c r="FH422"/>
      <c r="FI422"/>
      <c r="FJ422"/>
      <c r="FK422"/>
    </row>
    <row r="423" spans="1:167" x14ac:dyDescent="0.25">
      <c r="A423"/>
      <c r="B423"/>
      <c r="D423"/>
      <c r="G423"/>
      <c r="H423"/>
      <c r="I423"/>
      <c r="J423"/>
      <c r="K423"/>
      <c r="L423"/>
      <c r="M423"/>
      <c r="N423"/>
      <c r="O423"/>
      <c r="P423"/>
      <c r="Q423"/>
      <c r="S423"/>
      <c r="T423"/>
      <c r="U423"/>
      <c r="V423"/>
      <c r="W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c r="FG423"/>
      <c r="FH423"/>
      <c r="FI423"/>
      <c r="FJ423"/>
      <c r="FK423"/>
    </row>
    <row r="424" spans="1:167" x14ac:dyDescent="0.25">
      <c r="A424"/>
      <c r="B424"/>
      <c r="D424"/>
      <c r="G424"/>
      <c r="H424"/>
      <c r="I424"/>
      <c r="J424"/>
      <c r="K424"/>
      <c r="L424"/>
      <c r="M424"/>
      <c r="N424"/>
      <c r="O424"/>
      <c r="P424"/>
      <c r="Q424"/>
      <c r="S424"/>
      <c r="T424"/>
      <c r="U424"/>
      <c r="V424"/>
      <c r="W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c r="FG424"/>
      <c r="FH424"/>
      <c r="FI424"/>
      <c r="FJ424"/>
      <c r="FK424"/>
    </row>
    <row r="425" spans="1:167" x14ac:dyDescent="0.25">
      <c r="A425"/>
      <c r="B425"/>
      <c r="D425"/>
      <c r="G425"/>
      <c r="H425"/>
      <c r="I425"/>
      <c r="J425"/>
      <c r="K425"/>
      <c r="L425"/>
      <c r="M425"/>
      <c r="N425"/>
      <c r="O425"/>
      <c r="P425"/>
      <c r="Q425"/>
      <c r="S425"/>
      <c r="T425"/>
      <c r="U425"/>
      <c r="V425"/>
      <c r="W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c r="FG425"/>
      <c r="FH425"/>
      <c r="FI425"/>
      <c r="FJ425"/>
      <c r="FK425"/>
    </row>
    <row r="426" spans="1:167" x14ac:dyDescent="0.25">
      <c r="A426"/>
      <c r="B426"/>
      <c r="D426"/>
      <c r="G426"/>
      <c r="H426"/>
      <c r="I426"/>
      <c r="J426"/>
      <c r="K426"/>
      <c r="L426"/>
      <c r="M426"/>
      <c r="N426"/>
      <c r="O426"/>
      <c r="P426"/>
      <c r="Q426"/>
      <c r="S426"/>
      <c r="T426"/>
      <c r="U426"/>
      <c r="V426"/>
      <c r="W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c r="FG426"/>
      <c r="FH426"/>
      <c r="FI426"/>
      <c r="FJ426"/>
      <c r="FK426"/>
    </row>
    <row r="427" spans="1:167" x14ac:dyDescent="0.25">
      <c r="A427"/>
      <c r="B427"/>
      <c r="D427"/>
      <c r="G427"/>
      <c r="H427"/>
      <c r="I427"/>
      <c r="J427"/>
      <c r="K427"/>
      <c r="L427"/>
      <c r="M427"/>
      <c r="N427"/>
      <c r="O427"/>
      <c r="P427"/>
      <c r="Q427"/>
      <c r="S427"/>
      <c r="T427"/>
      <c r="U427"/>
      <c r="V427"/>
      <c r="W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c r="FG427"/>
      <c r="FH427"/>
      <c r="FI427"/>
      <c r="FJ427"/>
      <c r="FK427"/>
    </row>
    <row r="428" spans="1:167" x14ac:dyDescent="0.25">
      <c r="A428"/>
      <c r="B428"/>
      <c r="D428"/>
      <c r="G428"/>
      <c r="H428"/>
      <c r="I428"/>
      <c r="J428"/>
      <c r="K428"/>
      <c r="L428"/>
      <c r="M428"/>
      <c r="N428"/>
      <c r="O428"/>
      <c r="P428"/>
      <c r="Q428"/>
      <c r="S428"/>
      <c r="T428"/>
      <c r="U428"/>
      <c r="V428"/>
      <c r="W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c r="FG428"/>
      <c r="FH428"/>
      <c r="FI428"/>
      <c r="FJ428"/>
      <c r="FK428"/>
    </row>
    <row r="429" spans="1:167" x14ac:dyDescent="0.25">
      <c r="A429"/>
      <c r="B429"/>
      <c r="D429"/>
      <c r="G429"/>
      <c r="H429"/>
      <c r="I429"/>
      <c r="J429"/>
      <c r="K429"/>
      <c r="L429"/>
      <c r="M429"/>
      <c r="N429"/>
      <c r="O429"/>
      <c r="P429"/>
      <c r="Q429"/>
      <c r="S429"/>
      <c r="T429"/>
      <c r="U429"/>
      <c r="V429"/>
      <c r="W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c r="FG429"/>
      <c r="FH429"/>
      <c r="FI429"/>
      <c r="FJ429"/>
      <c r="FK429"/>
    </row>
    <row r="430" spans="1:167" x14ac:dyDescent="0.25">
      <c r="A430"/>
      <c r="B430"/>
      <c r="D430"/>
      <c r="G430"/>
      <c r="H430"/>
      <c r="I430"/>
      <c r="J430"/>
      <c r="K430"/>
      <c r="L430"/>
      <c r="M430"/>
      <c r="N430"/>
      <c r="O430"/>
      <c r="P430"/>
      <c r="Q430"/>
      <c r="S430"/>
      <c r="T430"/>
      <c r="U430"/>
      <c r="V430"/>
      <c r="W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c r="FG430"/>
      <c r="FH430"/>
      <c r="FI430"/>
      <c r="FJ430"/>
      <c r="FK430"/>
    </row>
    <row r="431" spans="1:167" x14ac:dyDescent="0.25">
      <c r="A431"/>
      <c r="B431"/>
      <c r="D431"/>
      <c r="G431"/>
      <c r="H431"/>
      <c r="I431"/>
      <c r="J431"/>
      <c r="K431"/>
      <c r="L431"/>
      <c r="M431"/>
      <c r="N431"/>
      <c r="O431"/>
      <c r="P431"/>
      <c r="Q431"/>
      <c r="S431"/>
      <c r="T431"/>
      <c r="U431"/>
      <c r="V431"/>
      <c r="W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c r="FG431"/>
      <c r="FH431"/>
      <c r="FI431"/>
      <c r="FJ431"/>
      <c r="FK431"/>
    </row>
    <row r="432" spans="1:167" x14ac:dyDescent="0.25">
      <c r="A432"/>
      <c r="B432"/>
      <c r="D432"/>
      <c r="G432"/>
      <c r="H432"/>
      <c r="I432"/>
      <c r="J432"/>
      <c r="K432"/>
      <c r="L432"/>
      <c r="M432"/>
      <c r="N432"/>
      <c r="O432"/>
      <c r="P432"/>
      <c r="Q432"/>
      <c r="S432"/>
      <c r="T432"/>
      <c r="U432"/>
      <c r="V432"/>
      <c r="W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c r="FG432"/>
      <c r="FH432"/>
      <c r="FI432"/>
      <c r="FJ432"/>
      <c r="FK432"/>
    </row>
    <row r="433" spans="1:167" x14ac:dyDescent="0.25">
      <c r="A433"/>
      <c r="B433"/>
      <c r="D433"/>
      <c r="G433"/>
      <c r="H433"/>
      <c r="I433"/>
      <c r="J433"/>
      <c r="K433"/>
      <c r="L433"/>
      <c r="M433"/>
      <c r="N433"/>
      <c r="O433"/>
      <c r="P433"/>
      <c r="Q433"/>
      <c r="S433"/>
      <c r="T433"/>
      <c r="U433"/>
      <c r="V433"/>
      <c r="W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c r="FG433"/>
      <c r="FH433"/>
      <c r="FI433"/>
      <c r="FJ433"/>
      <c r="FK433"/>
    </row>
    <row r="434" spans="1:167" x14ac:dyDescent="0.25">
      <c r="A434"/>
      <c r="B434"/>
      <c r="D434"/>
      <c r="G434"/>
      <c r="H434"/>
      <c r="I434"/>
      <c r="J434"/>
      <c r="K434"/>
      <c r="L434"/>
      <c r="M434"/>
      <c r="N434"/>
      <c r="O434"/>
      <c r="P434"/>
      <c r="Q434"/>
      <c r="S434"/>
      <c r="T434"/>
      <c r="U434"/>
      <c r="V434"/>
      <c r="W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c r="FG434"/>
      <c r="FH434"/>
      <c r="FI434"/>
      <c r="FJ434"/>
      <c r="FK434"/>
    </row>
    <row r="435" spans="1:167" x14ac:dyDescent="0.25">
      <c r="A435"/>
      <c r="B435"/>
      <c r="D435"/>
      <c r="G435"/>
      <c r="H435"/>
      <c r="I435"/>
      <c r="J435"/>
      <c r="K435"/>
      <c r="L435"/>
      <c r="M435"/>
      <c r="N435"/>
      <c r="O435"/>
      <c r="P435"/>
      <c r="Q435"/>
      <c r="S435"/>
      <c r="T435"/>
      <c r="U435"/>
      <c r="V435"/>
      <c r="W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c r="FG435"/>
      <c r="FH435"/>
      <c r="FI435"/>
      <c r="FJ435"/>
      <c r="FK435"/>
    </row>
    <row r="436" spans="1:167" x14ac:dyDescent="0.25">
      <c r="A436"/>
      <c r="B436"/>
      <c r="D436"/>
      <c r="G436"/>
      <c r="H436"/>
      <c r="I436"/>
      <c r="J436"/>
      <c r="K436"/>
      <c r="L436"/>
      <c r="M436"/>
      <c r="N436"/>
      <c r="O436"/>
      <c r="P436"/>
      <c r="Q436"/>
      <c r="S436"/>
      <c r="T436"/>
      <c r="U436"/>
      <c r="V436"/>
      <c r="W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c r="FG436"/>
      <c r="FH436"/>
      <c r="FI436"/>
      <c r="FJ436"/>
      <c r="FK436"/>
    </row>
    <row r="437" spans="1:167" x14ac:dyDescent="0.25">
      <c r="A437"/>
      <c r="B437"/>
      <c r="D437"/>
      <c r="G437"/>
      <c r="H437"/>
      <c r="I437"/>
      <c r="J437"/>
      <c r="K437"/>
      <c r="L437"/>
      <c r="M437"/>
      <c r="N437"/>
      <c r="O437"/>
      <c r="P437"/>
      <c r="Q437"/>
      <c r="S437"/>
      <c r="T437"/>
      <c r="U437"/>
      <c r="V437"/>
      <c r="W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c r="FG437"/>
      <c r="FH437"/>
      <c r="FI437"/>
      <c r="FJ437"/>
      <c r="FK437"/>
    </row>
    <row r="438" spans="1:167" x14ac:dyDescent="0.25">
      <c r="A438"/>
      <c r="B438"/>
      <c r="D438"/>
      <c r="G438"/>
      <c r="H438"/>
      <c r="I438"/>
      <c r="J438"/>
      <c r="K438"/>
      <c r="L438"/>
      <c r="M438"/>
      <c r="N438"/>
      <c r="O438"/>
      <c r="P438"/>
      <c r="Q438"/>
      <c r="S438"/>
      <c r="T438"/>
      <c r="U438"/>
      <c r="V438"/>
      <c r="W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c r="FG438"/>
      <c r="FH438"/>
      <c r="FI438"/>
      <c r="FJ438"/>
      <c r="FK438"/>
    </row>
    <row r="439" spans="1:167" x14ac:dyDescent="0.25">
      <c r="A439"/>
      <c r="B439"/>
      <c r="D439"/>
      <c r="G439"/>
      <c r="H439"/>
      <c r="I439"/>
      <c r="J439"/>
      <c r="K439"/>
      <c r="L439"/>
      <c r="M439"/>
      <c r="N439"/>
      <c r="O439"/>
      <c r="P439"/>
      <c r="Q439"/>
      <c r="S439"/>
      <c r="T439"/>
      <c r="U439"/>
      <c r="V439"/>
      <c r="W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c r="FG439"/>
      <c r="FH439"/>
      <c r="FI439"/>
      <c r="FJ439"/>
      <c r="FK439"/>
    </row>
    <row r="440" spans="1:167" x14ac:dyDescent="0.25">
      <c r="A440"/>
      <c r="B440"/>
      <c r="D440"/>
      <c r="G440"/>
      <c r="H440"/>
      <c r="I440"/>
      <c r="J440"/>
      <c r="K440"/>
      <c r="L440"/>
      <c r="M440"/>
      <c r="N440"/>
      <c r="O440"/>
      <c r="P440"/>
      <c r="Q440"/>
      <c r="S440"/>
      <c r="T440"/>
      <c r="U440"/>
      <c r="V440"/>
      <c r="W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c r="FG440"/>
      <c r="FH440"/>
      <c r="FI440"/>
      <c r="FJ440"/>
      <c r="FK440"/>
    </row>
    <row r="441" spans="1:167" x14ac:dyDescent="0.25">
      <c r="A441"/>
      <c r="B441"/>
      <c r="D441"/>
      <c r="G441"/>
      <c r="H441"/>
      <c r="I441"/>
      <c r="J441"/>
      <c r="K441"/>
      <c r="L441"/>
      <c r="M441"/>
      <c r="N441"/>
      <c r="O441"/>
      <c r="P441"/>
      <c r="Q441"/>
      <c r="S441"/>
      <c r="T441"/>
      <c r="U441"/>
      <c r="V441"/>
      <c r="W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c r="FG441"/>
      <c r="FH441"/>
      <c r="FI441"/>
      <c r="FJ441"/>
      <c r="FK441"/>
    </row>
    <row r="442" spans="1:167" x14ac:dyDescent="0.25">
      <c r="A442"/>
      <c r="B442"/>
      <c r="D442"/>
      <c r="G442"/>
      <c r="H442"/>
      <c r="I442"/>
      <c r="J442"/>
      <c r="K442"/>
      <c r="L442"/>
      <c r="M442"/>
      <c r="N442"/>
      <c r="O442"/>
      <c r="P442"/>
      <c r="Q442"/>
      <c r="S442"/>
      <c r="T442"/>
      <c r="U442"/>
      <c r="V442"/>
      <c r="W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c r="FG442"/>
      <c r="FH442"/>
      <c r="FI442"/>
      <c r="FJ442"/>
      <c r="FK442"/>
    </row>
    <row r="443" spans="1:167" x14ac:dyDescent="0.25">
      <c r="A443"/>
      <c r="B443"/>
      <c r="D443"/>
      <c r="G443"/>
      <c r="H443"/>
      <c r="I443"/>
      <c r="J443"/>
      <c r="K443"/>
      <c r="L443"/>
      <c r="M443"/>
      <c r="N443"/>
      <c r="O443"/>
      <c r="P443"/>
      <c r="Q443"/>
      <c r="S443"/>
      <c r="T443"/>
      <c r="U443"/>
      <c r="V443"/>
      <c r="W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c r="FG443"/>
      <c r="FH443"/>
      <c r="FI443"/>
      <c r="FJ443"/>
      <c r="FK443"/>
    </row>
    <row r="444" spans="1:167" x14ac:dyDescent="0.25">
      <c r="A444"/>
      <c r="B444"/>
      <c r="D444"/>
      <c r="G444"/>
      <c r="H444"/>
      <c r="I444"/>
      <c r="J444"/>
      <c r="K444"/>
      <c r="L444"/>
      <c r="M444"/>
      <c r="N444"/>
      <c r="O444"/>
      <c r="P444"/>
      <c r="Q444"/>
      <c r="S444"/>
      <c r="T444"/>
      <c r="U444"/>
      <c r="V444"/>
      <c r="W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c r="FG444"/>
      <c r="FH444"/>
      <c r="FI444"/>
      <c r="FJ444"/>
      <c r="FK444"/>
    </row>
    <row r="445" spans="1:167" x14ac:dyDescent="0.25">
      <c r="A445"/>
      <c r="B445"/>
      <c r="D445"/>
      <c r="G445"/>
      <c r="H445"/>
      <c r="I445"/>
      <c r="J445"/>
      <c r="K445"/>
      <c r="L445"/>
      <c r="M445"/>
      <c r="N445"/>
      <c r="O445"/>
      <c r="P445"/>
      <c r="Q445"/>
      <c r="S445"/>
      <c r="T445"/>
      <c r="U445"/>
      <c r="V445"/>
      <c r="W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c r="FG445"/>
      <c r="FH445"/>
      <c r="FI445"/>
      <c r="FJ445"/>
      <c r="FK445"/>
    </row>
    <row r="446" spans="1:167" x14ac:dyDescent="0.25">
      <c r="A446"/>
      <c r="B446"/>
      <c r="D446"/>
      <c r="G446"/>
      <c r="H446"/>
      <c r="I446"/>
      <c r="J446"/>
      <c r="K446"/>
      <c r="L446"/>
      <c r="M446"/>
      <c r="N446"/>
      <c r="O446"/>
      <c r="P446"/>
      <c r="Q446"/>
      <c r="S446"/>
      <c r="T446"/>
      <c r="U446"/>
      <c r="V446"/>
      <c r="W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c r="FG446"/>
      <c r="FH446"/>
      <c r="FI446"/>
      <c r="FJ446"/>
      <c r="FK446"/>
    </row>
    <row r="447" spans="1:167" x14ac:dyDescent="0.25">
      <c r="A447"/>
      <c r="B447"/>
      <c r="D447"/>
      <c r="G447"/>
      <c r="H447"/>
      <c r="I447"/>
      <c r="J447"/>
      <c r="K447"/>
      <c r="L447"/>
      <c r="M447"/>
      <c r="N447"/>
      <c r="O447"/>
      <c r="P447"/>
      <c r="Q447"/>
      <c r="S447"/>
      <c r="T447"/>
      <c r="U447"/>
      <c r="V447"/>
      <c r="W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c r="FG447"/>
      <c r="FH447"/>
      <c r="FI447"/>
      <c r="FJ447"/>
      <c r="FK447"/>
    </row>
    <row r="448" spans="1:167" x14ac:dyDescent="0.25">
      <c r="A448"/>
      <c r="B448"/>
      <c r="D448"/>
      <c r="G448"/>
      <c r="H448"/>
      <c r="I448"/>
      <c r="J448"/>
      <c r="K448"/>
      <c r="L448"/>
      <c r="M448"/>
      <c r="N448"/>
      <c r="O448"/>
      <c r="P448"/>
      <c r="Q448"/>
      <c r="S448"/>
      <c r="T448"/>
      <c r="U448"/>
      <c r="V448"/>
      <c r="W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c r="FG448"/>
      <c r="FH448"/>
      <c r="FI448"/>
      <c r="FJ448"/>
      <c r="FK448"/>
    </row>
    <row r="449" spans="1:167" x14ac:dyDescent="0.25">
      <c r="A449"/>
      <c r="B449"/>
      <c r="D449"/>
      <c r="G449"/>
      <c r="H449"/>
      <c r="I449"/>
      <c r="J449"/>
      <c r="K449"/>
      <c r="L449"/>
      <c r="M449"/>
      <c r="N449"/>
      <c r="O449"/>
      <c r="P449"/>
      <c r="Q449"/>
      <c r="S449"/>
      <c r="T449"/>
      <c r="U449"/>
      <c r="V449"/>
      <c r="W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c r="FG449"/>
      <c r="FH449"/>
      <c r="FI449"/>
      <c r="FJ449"/>
      <c r="FK449"/>
    </row>
    <row r="450" spans="1:167" x14ac:dyDescent="0.25">
      <c r="A450"/>
      <c r="B450"/>
      <c r="D450"/>
      <c r="G450"/>
      <c r="H450"/>
      <c r="I450"/>
      <c r="J450"/>
      <c r="K450"/>
      <c r="L450"/>
      <c r="M450"/>
      <c r="N450"/>
      <c r="O450"/>
      <c r="P450"/>
      <c r="Q450"/>
      <c r="S450"/>
      <c r="T450"/>
      <c r="U450"/>
      <c r="V450"/>
      <c r="W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c r="FG450"/>
      <c r="FH450"/>
      <c r="FI450"/>
      <c r="FJ450"/>
      <c r="FK450"/>
    </row>
    <row r="451" spans="1:167" x14ac:dyDescent="0.25">
      <c r="A451"/>
      <c r="B451"/>
      <c r="D451"/>
      <c r="G451"/>
      <c r="H451"/>
      <c r="I451"/>
      <c r="J451"/>
      <c r="K451"/>
      <c r="L451"/>
      <c r="M451"/>
      <c r="N451"/>
      <c r="O451"/>
      <c r="P451"/>
      <c r="Q451"/>
      <c r="S451"/>
      <c r="T451"/>
      <c r="U451"/>
      <c r="V451"/>
      <c r="W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c r="FG451"/>
      <c r="FH451"/>
      <c r="FI451"/>
      <c r="FJ451"/>
      <c r="FK451"/>
    </row>
    <row r="452" spans="1:167" x14ac:dyDescent="0.25">
      <c r="A452"/>
      <c r="B452"/>
      <c r="D452"/>
      <c r="G452"/>
      <c r="H452"/>
      <c r="I452"/>
      <c r="J452"/>
      <c r="K452"/>
      <c r="L452"/>
      <c r="M452"/>
      <c r="N452"/>
      <c r="O452"/>
      <c r="P452"/>
      <c r="Q452"/>
      <c r="S452"/>
      <c r="T452"/>
      <c r="U452"/>
      <c r="V452"/>
      <c r="W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c r="FG452"/>
      <c r="FH452"/>
      <c r="FI452"/>
      <c r="FJ452"/>
      <c r="FK452"/>
    </row>
    <row r="453" spans="1:167" x14ac:dyDescent="0.25">
      <c r="A453"/>
      <c r="B453"/>
      <c r="D453"/>
      <c r="G453"/>
      <c r="H453"/>
      <c r="I453"/>
      <c r="J453"/>
      <c r="K453"/>
      <c r="L453"/>
      <c r="M453"/>
      <c r="N453"/>
      <c r="O453"/>
      <c r="P453"/>
      <c r="Q453"/>
      <c r="S453"/>
      <c r="T453"/>
      <c r="U453"/>
      <c r="V453"/>
      <c r="W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c r="FG453"/>
      <c r="FH453"/>
      <c r="FI453"/>
      <c r="FJ453"/>
      <c r="FK453"/>
    </row>
    <row r="454" spans="1:167" x14ac:dyDescent="0.25">
      <c r="A454"/>
      <c r="B454"/>
      <c r="D454"/>
      <c r="G454"/>
      <c r="H454"/>
      <c r="I454"/>
      <c r="J454"/>
      <c r="K454"/>
      <c r="L454"/>
      <c r="M454"/>
      <c r="N454"/>
      <c r="O454"/>
      <c r="P454"/>
      <c r="Q454"/>
      <c r="S454"/>
      <c r="T454"/>
      <c r="U454"/>
      <c r="V454"/>
      <c r="W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c r="FG454"/>
      <c r="FH454"/>
      <c r="FI454"/>
      <c r="FJ454"/>
      <c r="FK454"/>
    </row>
    <row r="455" spans="1:167" x14ac:dyDescent="0.25">
      <c r="A455"/>
      <c r="B455"/>
      <c r="D455"/>
      <c r="G455"/>
      <c r="H455"/>
      <c r="I455"/>
      <c r="J455"/>
      <c r="K455"/>
      <c r="L455"/>
      <c r="M455"/>
      <c r="N455"/>
      <c r="O455"/>
      <c r="P455"/>
      <c r="Q455"/>
      <c r="S455"/>
      <c r="T455"/>
      <c r="U455"/>
      <c r="V455"/>
      <c r="W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c r="FG455"/>
      <c r="FH455"/>
      <c r="FI455"/>
      <c r="FJ455"/>
      <c r="FK455"/>
    </row>
    <row r="456" spans="1:167" x14ac:dyDescent="0.25">
      <c r="A456"/>
      <c r="B456"/>
      <c r="D456"/>
      <c r="G456"/>
      <c r="H456"/>
      <c r="I456"/>
      <c r="J456"/>
      <c r="K456"/>
      <c r="L456"/>
      <c r="M456"/>
      <c r="N456"/>
      <c r="O456"/>
      <c r="P456"/>
      <c r="Q456"/>
      <c r="S456"/>
      <c r="T456"/>
      <c r="U456"/>
      <c r="V456"/>
      <c r="W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c r="FG456"/>
      <c r="FH456"/>
      <c r="FI456"/>
      <c r="FJ456"/>
      <c r="FK456"/>
    </row>
    <row r="457" spans="1:167" x14ac:dyDescent="0.25">
      <c r="A457"/>
      <c r="B457"/>
      <c r="D457"/>
      <c r="G457"/>
      <c r="H457"/>
      <c r="I457"/>
      <c r="J457"/>
      <c r="K457"/>
      <c r="L457"/>
      <c r="M457"/>
      <c r="N457"/>
      <c r="O457"/>
      <c r="P457"/>
      <c r="Q457"/>
      <c r="S457"/>
      <c r="T457"/>
      <c r="U457"/>
      <c r="V457"/>
      <c r="W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c r="FG457"/>
      <c r="FH457"/>
      <c r="FI457"/>
      <c r="FJ457"/>
      <c r="FK457"/>
    </row>
    <row r="458" spans="1:167" x14ac:dyDescent="0.25">
      <c r="A458"/>
      <c r="B458"/>
      <c r="D458"/>
      <c r="G458"/>
      <c r="H458"/>
      <c r="I458"/>
      <c r="J458"/>
      <c r="K458"/>
      <c r="L458"/>
      <c r="M458"/>
      <c r="N458"/>
      <c r="O458"/>
      <c r="P458"/>
      <c r="Q458"/>
      <c r="S458"/>
      <c r="T458"/>
      <c r="U458"/>
      <c r="V458"/>
      <c r="W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c r="FG458"/>
      <c r="FH458"/>
      <c r="FI458"/>
      <c r="FJ458"/>
      <c r="FK458"/>
    </row>
    <row r="459" spans="1:167" x14ac:dyDescent="0.25">
      <c r="A459"/>
      <c r="B459"/>
      <c r="D459"/>
      <c r="G459"/>
      <c r="H459"/>
      <c r="I459"/>
      <c r="J459"/>
      <c r="K459"/>
      <c r="L459"/>
      <c r="M459"/>
      <c r="N459"/>
      <c r="O459"/>
      <c r="P459"/>
      <c r="Q459"/>
      <c r="S459"/>
      <c r="T459"/>
      <c r="U459"/>
      <c r="V459"/>
      <c r="W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c r="FG459"/>
      <c r="FH459"/>
      <c r="FI459"/>
      <c r="FJ459"/>
      <c r="FK459"/>
    </row>
    <row r="460" spans="1:167" x14ac:dyDescent="0.25">
      <c r="A460"/>
      <c r="B460"/>
      <c r="D460"/>
      <c r="G460"/>
      <c r="H460"/>
      <c r="I460"/>
      <c r="J460"/>
      <c r="K460"/>
      <c r="L460"/>
      <c r="M460"/>
      <c r="N460"/>
      <c r="O460"/>
      <c r="P460"/>
      <c r="Q460"/>
      <c r="S460"/>
      <c r="T460"/>
      <c r="U460"/>
      <c r="V460"/>
      <c r="W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c r="FG460"/>
      <c r="FH460"/>
      <c r="FI460"/>
      <c r="FJ460"/>
      <c r="FK460"/>
    </row>
    <row r="461" spans="1:167" x14ac:dyDescent="0.25">
      <c r="A461"/>
      <c r="B461"/>
      <c r="D461"/>
      <c r="G461"/>
      <c r="H461"/>
      <c r="I461"/>
      <c r="J461"/>
      <c r="K461"/>
      <c r="L461"/>
      <c r="M461"/>
      <c r="N461"/>
      <c r="O461"/>
      <c r="P461"/>
      <c r="Q461"/>
      <c r="S461"/>
      <c r="T461"/>
      <c r="U461"/>
      <c r="V461"/>
      <c r="W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c r="FG461"/>
      <c r="FH461"/>
      <c r="FI461"/>
      <c r="FJ461"/>
      <c r="FK461"/>
    </row>
    <row r="462" spans="1:167" x14ac:dyDescent="0.25">
      <c r="A462"/>
      <c r="B462"/>
      <c r="D462"/>
      <c r="G462"/>
      <c r="H462"/>
      <c r="I462"/>
      <c r="J462"/>
      <c r="K462"/>
      <c r="L462"/>
      <c r="M462"/>
      <c r="N462"/>
      <c r="O462"/>
      <c r="P462"/>
      <c r="Q462"/>
      <c r="S462"/>
      <c r="T462"/>
      <c r="U462"/>
      <c r="V462"/>
      <c r="W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c r="FG462"/>
      <c r="FH462"/>
      <c r="FI462"/>
      <c r="FJ462"/>
      <c r="FK462"/>
    </row>
    <row r="463" spans="1:167" x14ac:dyDescent="0.25">
      <c r="A463"/>
      <c r="B463"/>
      <c r="D463"/>
      <c r="G463"/>
      <c r="H463"/>
      <c r="I463"/>
      <c r="J463"/>
      <c r="K463"/>
      <c r="L463"/>
      <c r="M463"/>
      <c r="N463"/>
      <c r="O463"/>
      <c r="P463"/>
      <c r="Q463"/>
      <c r="S463"/>
      <c r="T463"/>
      <c r="U463"/>
      <c r="V463"/>
      <c r="W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c r="FG463"/>
      <c r="FH463"/>
      <c r="FI463"/>
      <c r="FJ463"/>
      <c r="FK463"/>
    </row>
    <row r="464" spans="1:167" x14ac:dyDescent="0.25">
      <c r="A464"/>
      <c r="B464"/>
      <c r="D464"/>
      <c r="G464"/>
      <c r="H464"/>
      <c r="I464"/>
      <c r="J464"/>
      <c r="K464"/>
      <c r="L464"/>
      <c r="M464"/>
      <c r="N464"/>
      <c r="O464"/>
      <c r="P464"/>
      <c r="Q464"/>
      <c r="S464"/>
      <c r="T464"/>
      <c r="U464"/>
      <c r="V464"/>
      <c r="W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c r="FG464"/>
      <c r="FH464"/>
      <c r="FI464"/>
      <c r="FJ464"/>
      <c r="FK464"/>
    </row>
    <row r="465" spans="1:167" x14ac:dyDescent="0.25">
      <c r="A465"/>
      <c r="B465"/>
      <c r="D465"/>
      <c r="G465"/>
      <c r="H465"/>
      <c r="I465"/>
      <c r="J465"/>
      <c r="K465"/>
      <c r="L465"/>
      <c r="M465"/>
      <c r="N465"/>
      <c r="O465"/>
      <c r="P465"/>
      <c r="Q465"/>
      <c r="S465"/>
      <c r="T465"/>
      <c r="U465"/>
      <c r="V465"/>
      <c r="W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c r="FG465"/>
      <c r="FH465"/>
      <c r="FI465"/>
      <c r="FJ465"/>
      <c r="FK465"/>
    </row>
    <row r="466" spans="1:167" x14ac:dyDescent="0.25">
      <c r="A466"/>
      <c r="B466"/>
      <c r="D466"/>
      <c r="G466"/>
      <c r="H466"/>
      <c r="I466"/>
      <c r="J466"/>
      <c r="K466"/>
      <c r="L466"/>
      <c r="M466"/>
      <c r="N466"/>
      <c r="O466"/>
      <c r="P466"/>
      <c r="Q466"/>
      <c r="S466"/>
      <c r="T466"/>
      <c r="U466"/>
      <c r="V466"/>
      <c r="W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c r="FG466"/>
      <c r="FH466"/>
      <c r="FI466"/>
      <c r="FJ466"/>
      <c r="FK466"/>
    </row>
    <row r="467" spans="1:167" x14ac:dyDescent="0.25">
      <c r="A467"/>
      <c r="B467"/>
      <c r="D467"/>
      <c r="G467"/>
      <c r="H467"/>
      <c r="I467"/>
      <c r="J467"/>
      <c r="K467"/>
      <c r="L467"/>
      <c r="M467"/>
      <c r="N467"/>
      <c r="O467"/>
      <c r="P467"/>
      <c r="Q467"/>
      <c r="S467"/>
      <c r="T467"/>
      <c r="U467"/>
      <c r="V467"/>
      <c r="W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c r="FG467"/>
      <c r="FH467"/>
      <c r="FI467"/>
      <c r="FJ467"/>
      <c r="FK467"/>
    </row>
    <row r="468" spans="1:167" x14ac:dyDescent="0.25">
      <c r="A468"/>
      <c r="B468"/>
      <c r="D468"/>
      <c r="G468"/>
      <c r="H468"/>
      <c r="I468"/>
      <c r="J468"/>
      <c r="K468"/>
      <c r="L468"/>
      <c r="M468"/>
      <c r="N468"/>
      <c r="O468"/>
      <c r="P468"/>
      <c r="Q468"/>
      <c r="S468"/>
      <c r="T468"/>
      <c r="U468"/>
      <c r="V468"/>
      <c r="W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c r="FG468"/>
      <c r="FH468"/>
      <c r="FI468"/>
      <c r="FJ468"/>
      <c r="FK468"/>
    </row>
    <row r="469" spans="1:167" x14ac:dyDescent="0.25">
      <c r="A469"/>
      <c r="B469"/>
      <c r="D469"/>
      <c r="G469"/>
      <c r="H469"/>
      <c r="I469"/>
      <c r="J469"/>
      <c r="K469"/>
      <c r="L469"/>
      <c r="M469"/>
      <c r="N469"/>
      <c r="O469"/>
      <c r="P469"/>
      <c r="Q469"/>
      <c r="S469"/>
      <c r="T469"/>
      <c r="U469"/>
      <c r="V469"/>
      <c r="W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c r="FG469"/>
      <c r="FH469"/>
      <c r="FI469"/>
      <c r="FJ469"/>
      <c r="FK469"/>
    </row>
    <row r="470" spans="1:167" x14ac:dyDescent="0.25">
      <c r="A470"/>
      <c r="B470"/>
      <c r="D470"/>
      <c r="G470"/>
      <c r="H470"/>
      <c r="I470"/>
      <c r="J470"/>
      <c r="K470"/>
      <c r="L470"/>
      <c r="M470"/>
      <c r="N470"/>
      <c r="O470"/>
      <c r="P470"/>
      <c r="Q470"/>
      <c r="S470"/>
      <c r="T470"/>
      <c r="U470"/>
      <c r="V470"/>
      <c r="W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c r="FG470"/>
      <c r="FH470"/>
      <c r="FI470"/>
      <c r="FJ470"/>
      <c r="FK470"/>
    </row>
    <row r="471" spans="1:167" x14ac:dyDescent="0.25">
      <c r="A471"/>
      <c r="B471"/>
      <c r="D471"/>
      <c r="G471"/>
      <c r="H471"/>
      <c r="I471"/>
      <c r="J471"/>
      <c r="K471"/>
      <c r="L471"/>
      <c r="M471"/>
      <c r="N471"/>
      <c r="O471"/>
      <c r="P471"/>
      <c r="Q471"/>
      <c r="S471"/>
      <c r="T471"/>
      <c r="U471"/>
      <c r="V471"/>
      <c r="W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c r="FG471"/>
      <c r="FH471"/>
      <c r="FI471"/>
      <c r="FJ471"/>
      <c r="FK471"/>
    </row>
    <row r="472" spans="1:167" x14ac:dyDescent="0.25">
      <c r="A472"/>
      <c r="B472"/>
      <c r="D472"/>
      <c r="G472"/>
      <c r="H472"/>
      <c r="I472"/>
      <c r="J472"/>
      <c r="K472"/>
      <c r="L472"/>
      <c r="M472"/>
      <c r="N472"/>
      <c r="O472"/>
      <c r="P472"/>
      <c r="Q472"/>
      <c r="S472"/>
      <c r="T472"/>
      <c r="U472"/>
      <c r="V472"/>
      <c r="W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c r="FG472"/>
      <c r="FH472"/>
      <c r="FI472"/>
      <c r="FJ472"/>
      <c r="FK472"/>
    </row>
    <row r="473" spans="1:167" x14ac:dyDescent="0.25">
      <c r="A473"/>
      <c r="B473"/>
      <c r="D473"/>
      <c r="G473"/>
      <c r="H473"/>
      <c r="I473"/>
      <c r="J473"/>
      <c r="K473"/>
      <c r="L473"/>
      <c r="M473"/>
      <c r="N473"/>
      <c r="O473"/>
      <c r="P473"/>
      <c r="Q473"/>
      <c r="S473"/>
      <c r="T473"/>
      <c r="U473"/>
      <c r="V473"/>
      <c r="W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c r="FG473"/>
      <c r="FH473"/>
      <c r="FI473"/>
      <c r="FJ473"/>
      <c r="FK473"/>
    </row>
    <row r="474" spans="1:167" x14ac:dyDescent="0.25">
      <c r="A474"/>
      <c r="B474"/>
      <c r="D474"/>
      <c r="G474"/>
      <c r="H474"/>
      <c r="I474"/>
      <c r="J474"/>
      <c r="K474"/>
      <c r="L474"/>
      <c r="M474"/>
      <c r="N474"/>
      <c r="O474"/>
      <c r="P474"/>
      <c r="Q474"/>
      <c r="S474"/>
      <c r="T474"/>
      <c r="U474"/>
      <c r="V474"/>
      <c r="W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c r="FG474"/>
      <c r="FH474"/>
      <c r="FI474"/>
      <c r="FJ474"/>
      <c r="FK474"/>
    </row>
    <row r="475" spans="1:167" x14ac:dyDescent="0.25">
      <c r="A475"/>
      <c r="B475"/>
      <c r="D475"/>
      <c r="G475"/>
      <c r="H475"/>
      <c r="I475"/>
      <c r="J475"/>
      <c r="K475"/>
      <c r="L475"/>
      <c r="M475"/>
      <c r="N475"/>
      <c r="O475"/>
      <c r="P475"/>
      <c r="Q475"/>
      <c r="S475"/>
      <c r="T475"/>
      <c r="U475"/>
      <c r="V475"/>
      <c r="W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c r="FG475"/>
      <c r="FH475"/>
      <c r="FI475"/>
      <c r="FJ475"/>
      <c r="FK475"/>
    </row>
    <row r="476" spans="1:167" x14ac:dyDescent="0.25">
      <c r="A476"/>
      <c r="B476"/>
      <c r="D476"/>
      <c r="G476"/>
      <c r="H476"/>
      <c r="I476"/>
      <c r="J476"/>
      <c r="K476"/>
      <c r="L476"/>
      <c r="M476"/>
      <c r="N476"/>
      <c r="O476"/>
      <c r="P476"/>
      <c r="Q476"/>
      <c r="S476"/>
      <c r="T476"/>
      <c r="U476"/>
      <c r="V476"/>
      <c r="W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c r="FG476"/>
      <c r="FH476"/>
      <c r="FI476"/>
      <c r="FJ476"/>
      <c r="FK476"/>
    </row>
    <row r="477" spans="1:167" x14ac:dyDescent="0.25">
      <c r="A477"/>
      <c r="B477"/>
      <c r="D477"/>
      <c r="G477"/>
      <c r="H477"/>
      <c r="I477"/>
      <c r="J477"/>
      <c r="K477"/>
      <c r="L477"/>
      <c r="M477"/>
      <c r="N477"/>
      <c r="O477"/>
      <c r="P477"/>
      <c r="Q477"/>
      <c r="S477"/>
      <c r="T477"/>
      <c r="U477"/>
      <c r="V477"/>
      <c r="W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c r="FG477"/>
      <c r="FH477"/>
      <c r="FI477"/>
      <c r="FJ477"/>
      <c r="FK477"/>
    </row>
    <row r="478" spans="1:167" x14ac:dyDescent="0.25">
      <c r="A478"/>
      <c r="B478"/>
      <c r="D478"/>
      <c r="G478"/>
      <c r="H478"/>
      <c r="I478"/>
      <c r="J478"/>
      <c r="K478"/>
      <c r="L478"/>
      <c r="M478"/>
      <c r="N478"/>
      <c r="O478"/>
      <c r="P478"/>
      <c r="Q478"/>
      <c r="S478"/>
      <c r="T478"/>
      <c r="U478"/>
      <c r="V478"/>
      <c r="W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c r="FG478"/>
      <c r="FH478"/>
      <c r="FI478"/>
      <c r="FJ478"/>
      <c r="FK478"/>
    </row>
    <row r="479" spans="1:167" x14ac:dyDescent="0.25">
      <c r="A479"/>
      <c r="B479"/>
      <c r="D479"/>
      <c r="G479"/>
      <c r="H479"/>
      <c r="I479"/>
      <c r="J479"/>
      <c r="K479"/>
      <c r="L479"/>
      <c r="M479"/>
      <c r="N479"/>
      <c r="O479"/>
      <c r="P479"/>
      <c r="Q479"/>
      <c r="S479"/>
      <c r="T479"/>
      <c r="U479"/>
      <c r="V479"/>
      <c r="W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c r="FG479"/>
      <c r="FH479"/>
      <c r="FI479"/>
      <c r="FJ479"/>
      <c r="FK479"/>
    </row>
    <row r="480" spans="1:167" x14ac:dyDescent="0.25">
      <c r="A480"/>
      <c r="B480"/>
      <c r="D480"/>
      <c r="G480"/>
      <c r="H480"/>
      <c r="I480"/>
      <c r="J480"/>
      <c r="K480"/>
      <c r="L480"/>
      <c r="M480"/>
      <c r="N480"/>
      <c r="O480"/>
      <c r="P480"/>
      <c r="Q480"/>
      <c r="S480"/>
      <c r="T480"/>
      <c r="U480"/>
      <c r="V480"/>
      <c r="W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c r="FG480"/>
      <c r="FH480"/>
      <c r="FI480"/>
      <c r="FJ480"/>
      <c r="FK480"/>
    </row>
    <row r="481" spans="1:167" x14ac:dyDescent="0.25">
      <c r="A481"/>
      <c r="B481"/>
      <c r="D481"/>
      <c r="G481"/>
      <c r="H481"/>
      <c r="I481"/>
      <c r="J481"/>
      <c r="K481"/>
      <c r="L481"/>
      <c r="M481"/>
      <c r="N481"/>
      <c r="O481"/>
      <c r="P481"/>
      <c r="Q481"/>
      <c r="S481"/>
      <c r="T481"/>
      <c r="U481"/>
      <c r="V481"/>
      <c r="W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c r="FG481"/>
      <c r="FH481"/>
      <c r="FI481"/>
      <c r="FJ481"/>
      <c r="FK481"/>
    </row>
    <row r="482" spans="1:167" x14ac:dyDescent="0.25">
      <c r="A482"/>
      <c r="B482"/>
      <c r="D482"/>
      <c r="G482"/>
      <c r="H482"/>
      <c r="I482"/>
      <c r="J482"/>
      <c r="K482"/>
      <c r="L482"/>
      <c r="M482"/>
      <c r="N482"/>
      <c r="O482"/>
      <c r="P482"/>
      <c r="Q482"/>
      <c r="S482"/>
      <c r="T482"/>
      <c r="U482"/>
      <c r="V482"/>
      <c r="W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c r="FG482"/>
      <c r="FH482"/>
      <c r="FI482"/>
      <c r="FJ482"/>
      <c r="FK482"/>
    </row>
    <row r="483" spans="1:167" x14ac:dyDescent="0.25">
      <c r="A483"/>
      <c r="B483"/>
      <c r="D483"/>
      <c r="G483"/>
      <c r="H483"/>
      <c r="I483"/>
      <c r="J483"/>
      <c r="K483"/>
      <c r="L483"/>
      <c r="M483"/>
      <c r="N483"/>
      <c r="O483"/>
      <c r="P483"/>
      <c r="Q483"/>
      <c r="S483"/>
      <c r="T483"/>
      <c r="U483"/>
      <c r="V483"/>
      <c r="W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c r="FG483"/>
      <c r="FH483"/>
      <c r="FI483"/>
      <c r="FJ483"/>
      <c r="FK483"/>
    </row>
    <row r="484" spans="1:167" x14ac:dyDescent="0.25">
      <c r="A484"/>
      <c r="B484"/>
      <c r="D484"/>
      <c r="G484"/>
      <c r="H484"/>
      <c r="I484"/>
      <c r="J484"/>
      <c r="K484"/>
      <c r="L484"/>
      <c r="M484"/>
      <c r="N484"/>
      <c r="O484"/>
      <c r="P484"/>
      <c r="Q484"/>
      <c r="S484"/>
      <c r="T484"/>
      <c r="U484"/>
      <c r="V484"/>
      <c r="W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c r="FG484"/>
      <c r="FH484"/>
      <c r="FI484"/>
      <c r="FJ484"/>
      <c r="FK484"/>
    </row>
    <row r="485" spans="1:167" x14ac:dyDescent="0.25">
      <c r="A485"/>
      <c r="B485"/>
      <c r="D485"/>
      <c r="G485"/>
      <c r="H485"/>
      <c r="I485"/>
      <c r="J485"/>
      <c r="K485"/>
      <c r="L485"/>
      <c r="M485"/>
      <c r="N485"/>
      <c r="O485"/>
      <c r="P485"/>
      <c r="Q485"/>
      <c r="S485"/>
      <c r="T485"/>
      <c r="U485"/>
      <c r="V485"/>
      <c r="W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c r="FG485"/>
      <c r="FH485"/>
      <c r="FI485"/>
      <c r="FJ485"/>
      <c r="FK485"/>
    </row>
    <row r="486" spans="1:167" x14ac:dyDescent="0.25">
      <c r="A486"/>
      <c r="B486"/>
      <c r="D486"/>
      <c r="G486"/>
      <c r="H486"/>
      <c r="I486"/>
      <c r="J486"/>
      <c r="K486"/>
      <c r="L486"/>
      <c r="M486"/>
      <c r="N486"/>
      <c r="O486"/>
      <c r="P486"/>
      <c r="Q486"/>
      <c r="S486"/>
      <c r="T486"/>
      <c r="U486"/>
      <c r="V486"/>
      <c r="W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c r="FG486"/>
      <c r="FH486"/>
      <c r="FI486"/>
      <c r="FJ486"/>
      <c r="FK486"/>
    </row>
    <row r="487" spans="1:167" x14ac:dyDescent="0.25">
      <c r="A487"/>
      <c r="B487"/>
      <c r="D487"/>
      <c r="G487"/>
      <c r="H487"/>
      <c r="I487"/>
      <c r="J487"/>
      <c r="K487"/>
      <c r="L487"/>
      <c r="M487"/>
      <c r="N487"/>
      <c r="O487"/>
      <c r="P487"/>
      <c r="Q487"/>
      <c r="S487"/>
      <c r="T487"/>
      <c r="U487"/>
      <c r="V487"/>
      <c r="W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c r="FG487"/>
      <c r="FH487"/>
      <c r="FI487"/>
      <c r="FJ487"/>
      <c r="FK487"/>
    </row>
    <row r="488" spans="1:167" x14ac:dyDescent="0.25">
      <c r="A488"/>
      <c r="B488"/>
      <c r="D488"/>
      <c r="G488"/>
      <c r="H488"/>
      <c r="I488"/>
      <c r="J488"/>
      <c r="K488"/>
      <c r="L488"/>
      <c r="M488"/>
      <c r="N488"/>
      <c r="O488"/>
      <c r="P488"/>
      <c r="Q488"/>
      <c r="S488"/>
      <c r="T488"/>
      <c r="U488"/>
      <c r="V488"/>
      <c r="W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c r="FG488"/>
      <c r="FH488"/>
      <c r="FI488"/>
      <c r="FJ488"/>
      <c r="FK488"/>
    </row>
    <row r="489" spans="1:167" x14ac:dyDescent="0.25">
      <c r="A489"/>
      <c r="B489"/>
      <c r="D489"/>
      <c r="G489"/>
      <c r="H489"/>
      <c r="I489"/>
      <c r="J489"/>
      <c r="K489"/>
      <c r="L489"/>
      <c r="M489"/>
      <c r="N489"/>
      <c r="O489"/>
      <c r="P489"/>
      <c r="Q489"/>
      <c r="S489"/>
      <c r="T489"/>
      <c r="U489"/>
      <c r="V489"/>
      <c r="W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c r="FG489"/>
      <c r="FH489"/>
      <c r="FI489"/>
      <c r="FJ489"/>
      <c r="FK489"/>
    </row>
    <row r="490" spans="1:167" x14ac:dyDescent="0.25">
      <c r="A490"/>
      <c r="B490"/>
      <c r="D490"/>
      <c r="G490"/>
      <c r="H490"/>
      <c r="I490"/>
      <c r="J490"/>
      <c r="K490"/>
      <c r="L490"/>
      <c r="M490"/>
      <c r="N490"/>
      <c r="O490"/>
      <c r="P490"/>
      <c r="Q490"/>
      <c r="S490"/>
      <c r="T490"/>
      <c r="U490"/>
      <c r="V490"/>
      <c r="W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c r="FG490"/>
      <c r="FH490"/>
      <c r="FI490"/>
      <c r="FJ490"/>
      <c r="FK490"/>
    </row>
    <row r="491" spans="1:167" x14ac:dyDescent="0.25">
      <c r="A491"/>
      <c r="B491"/>
      <c r="D491"/>
      <c r="G491"/>
      <c r="H491"/>
      <c r="I491"/>
      <c r="J491"/>
      <c r="K491"/>
      <c r="L491"/>
      <c r="M491"/>
      <c r="N491"/>
      <c r="O491"/>
      <c r="P491"/>
      <c r="Q491"/>
      <c r="S491"/>
      <c r="T491"/>
      <c r="U491"/>
      <c r="V491"/>
      <c r="W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c r="FG491"/>
      <c r="FH491"/>
      <c r="FI491"/>
      <c r="FJ491"/>
      <c r="FK491"/>
    </row>
    <row r="492" spans="1:167" x14ac:dyDescent="0.25">
      <c r="A492"/>
      <c r="B492"/>
      <c r="D492"/>
      <c r="G492"/>
      <c r="H492"/>
      <c r="I492"/>
      <c r="J492"/>
      <c r="K492"/>
      <c r="L492"/>
      <c r="M492"/>
      <c r="N492"/>
      <c r="O492"/>
      <c r="P492"/>
      <c r="Q492"/>
      <c r="S492"/>
      <c r="T492"/>
      <c r="U492"/>
      <c r="V492"/>
      <c r="W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c r="FG492"/>
      <c r="FH492"/>
      <c r="FI492"/>
      <c r="FJ492"/>
      <c r="FK492"/>
    </row>
    <row r="493" spans="1:167" x14ac:dyDescent="0.25">
      <c r="A493"/>
      <c r="B493"/>
      <c r="D493"/>
      <c r="G493"/>
      <c r="H493"/>
      <c r="I493"/>
      <c r="J493"/>
      <c r="K493"/>
      <c r="L493"/>
      <c r="M493"/>
      <c r="N493"/>
      <c r="O493"/>
      <c r="P493"/>
      <c r="Q493"/>
      <c r="S493"/>
      <c r="T493"/>
      <c r="U493"/>
      <c r="V493"/>
      <c r="W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c r="FG493"/>
      <c r="FH493"/>
      <c r="FI493"/>
      <c r="FJ493"/>
      <c r="FK493"/>
    </row>
    <row r="494" spans="1:167" x14ac:dyDescent="0.25">
      <c r="A494"/>
      <c r="B494"/>
      <c r="D494"/>
      <c r="G494"/>
      <c r="H494"/>
      <c r="I494"/>
      <c r="J494"/>
      <c r="K494"/>
      <c r="L494"/>
      <c r="M494"/>
      <c r="N494"/>
      <c r="O494"/>
      <c r="P494"/>
      <c r="Q494"/>
      <c r="S494"/>
      <c r="T494"/>
      <c r="U494"/>
      <c r="V494"/>
      <c r="W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c r="FG494"/>
      <c r="FH494"/>
      <c r="FI494"/>
      <c r="FJ494"/>
      <c r="FK494"/>
    </row>
    <row r="495" spans="1:167" x14ac:dyDescent="0.25">
      <c r="A495"/>
      <c r="B495"/>
      <c r="D495"/>
      <c r="G495"/>
      <c r="H495"/>
      <c r="I495"/>
      <c r="J495"/>
      <c r="K495"/>
      <c r="L495"/>
      <c r="M495"/>
      <c r="N495"/>
      <c r="O495"/>
      <c r="P495"/>
      <c r="Q495"/>
      <c r="S495"/>
      <c r="T495"/>
      <c r="U495"/>
      <c r="V495"/>
      <c r="W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c r="FG495"/>
      <c r="FH495"/>
      <c r="FI495"/>
      <c r="FJ495"/>
      <c r="FK495"/>
    </row>
    <row r="496" spans="1:167" x14ac:dyDescent="0.25">
      <c r="A496"/>
      <c r="B496"/>
      <c r="D496"/>
      <c r="G496"/>
      <c r="H496"/>
      <c r="I496"/>
      <c r="J496"/>
      <c r="K496"/>
      <c r="L496"/>
      <c r="M496"/>
      <c r="N496"/>
      <c r="O496"/>
      <c r="P496"/>
      <c r="Q496"/>
      <c r="S496"/>
      <c r="T496"/>
      <c r="U496"/>
      <c r="V496"/>
      <c r="W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c r="FG496"/>
      <c r="FH496"/>
      <c r="FI496"/>
      <c r="FJ496"/>
      <c r="FK496"/>
    </row>
    <row r="497" spans="1:167" x14ac:dyDescent="0.25">
      <c r="A497"/>
      <c r="B497"/>
      <c r="D497"/>
      <c r="G497"/>
      <c r="H497"/>
      <c r="I497"/>
      <c r="J497"/>
      <c r="K497"/>
      <c r="L497"/>
      <c r="M497"/>
      <c r="N497"/>
      <c r="O497"/>
      <c r="P497"/>
      <c r="Q497"/>
      <c r="S497"/>
      <c r="T497"/>
      <c r="U497"/>
      <c r="V497"/>
      <c r="W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c r="FG497"/>
      <c r="FH497"/>
      <c r="FI497"/>
      <c r="FJ497"/>
      <c r="FK497"/>
    </row>
    <row r="498" spans="1:167" x14ac:dyDescent="0.25">
      <c r="A498"/>
      <c r="B498"/>
      <c r="D498"/>
      <c r="G498"/>
      <c r="H498"/>
      <c r="I498"/>
      <c r="J498"/>
      <c r="K498"/>
      <c r="L498"/>
      <c r="M498"/>
      <c r="N498"/>
      <c r="O498"/>
      <c r="P498"/>
      <c r="Q498"/>
      <c r="S498"/>
      <c r="T498"/>
      <c r="U498"/>
      <c r="V498"/>
      <c r="W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c r="FG498"/>
      <c r="FH498"/>
      <c r="FI498"/>
      <c r="FJ498"/>
      <c r="FK498"/>
    </row>
    <row r="499" spans="1:167" x14ac:dyDescent="0.25">
      <c r="A499"/>
      <c r="B499"/>
      <c r="D499"/>
      <c r="G499"/>
      <c r="H499"/>
      <c r="I499"/>
      <c r="J499"/>
      <c r="K499"/>
      <c r="L499"/>
      <c r="M499"/>
      <c r="N499"/>
      <c r="O499"/>
      <c r="P499"/>
      <c r="Q499"/>
      <c r="S499"/>
      <c r="T499"/>
      <c r="U499"/>
      <c r="V499"/>
      <c r="W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c r="FG499"/>
      <c r="FH499"/>
      <c r="FI499"/>
      <c r="FJ499"/>
      <c r="FK499"/>
    </row>
    <row r="500" spans="1:167" x14ac:dyDescent="0.25">
      <c r="A500"/>
      <c r="B500"/>
      <c r="D500"/>
      <c r="G500"/>
      <c r="H500"/>
      <c r="I500"/>
      <c r="J500"/>
      <c r="K500"/>
      <c r="L500"/>
      <c r="M500"/>
      <c r="N500"/>
      <c r="O500"/>
      <c r="P500"/>
      <c r="Q500"/>
      <c r="S500"/>
      <c r="T500"/>
      <c r="U500"/>
      <c r="V500"/>
      <c r="W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c r="FG500"/>
      <c r="FH500"/>
      <c r="FI500"/>
      <c r="FJ500"/>
      <c r="FK500"/>
    </row>
    <row r="501" spans="1:167" x14ac:dyDescent="0.25">
      <c r="A501"/>
      <c r="B501"/>
      <c r="D501"/>
      <c r="G501"/>
      <c r="H501"/>
      <c r="I501"/>
      <c r="J501"/>
      <c r="K501"/>
      <c r="L501"/>
      <c r="M501"/>
      <c r="N501"/>
      <c r="O501"/>
      <c r="P501"/>
      <c r="Q501"/>
      <c r="S501"/>
      <c r="T501"/>
      <c r="U501"/>
      <c r="V501"/>
      <c r="W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c r="FG501"/>
      <c r="FH501"/>
      <c r="FI501"/>
      <c r="FJ501"/>
      <c r="FK501"/>
    </row>
    <row r="502" spans="1:167" x14ac:dyDescent="0.25">
      <c r="A502"/>
      <c r="B502"/>
      <c r="D502"/>
      <c r="G502"/>
      <c r="H502"/>
      <c r="I502"/>
      <c r="J502"/>
      <c r="K502"/>
      <c r="L502"/>
      <c r="M502"/>
      <c r="N502"/>
      <c r="O502"/>
      <c r="P502"/>
      <c r="Q502"/>
      <c r="S502"/>
      <c r="T502"/>
      <c r="U502"/>
      <c r="V502"/>
      <c r="W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c r="FG502"/>
      <c r="FH502"/>
      <c r="FI502"/>
      <c r="FJ502"/>
      <c r="FK502"/>
    </row>
    <row r="503" spans="1:167" x14ac:dyDescent="0.25">
      <c r="A503"/>
      <c r="B503"/>
      <c r="D503"/>
      <c r="G503"/>
      <c r="H503"/>
      <c r="I503"/>
      <c r="J503"/>
      <c r="K503"/>
      <c r="L503"/>
      <c r="M503"/>
      <c r="N503"/>
      <c r="O503"/>
      <c r="P503"/>
      <c r="Q503"/>
      <c r="S503"/>
      <c r="T503"/>
      <c r="U503"/>
      <c r="V503"/>
      <c r="W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c r="FG503"/>
      <c r="FH503"/>
      <c r="FI503"/>
      <c r="FJ503"/>
      <c r="FK503"/>
    </row>
    <row r="504" spans="1:167" x14ac:dyDescent="0.25">
      <c r="A504"/>
      <c r="B504"/>
      <c r="D504"/>
      <c r="G504"/>
      <c r="H504"/>
      <c r="I504"/>
      <c r="J504"/>
      <c r="K504"/>
      <c r="L504"/>
      <c r="M504"/>
      <c r="N504"/>
      <c r="O504"/>
      <c r="P504"/>
      <c r="Q504"/>
      <c r="S504"/>
      <c r="T504"/>
      <c r="U504"/>
      <c r="V504"/>
      <c r="W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c r="FG504"/>
      <c r="FH504"/>
      <c r="FI504"/>
      <c r="FJ504"/>
      <c r="FK504"/>
    </row>
    <row r="505" spans="1:167" x14ac:dyDescent="0.25">
      <c r="A505"/>
      <c r="B505"/>
      <c r="D505"/>
      <c r="G505"/>
      <c r="H505"/>
      <c r="I505"/>
      <c r="J505"/>
      <c r="K505"/>
      <c r="L505"/>
      <c r="M505"/>
      <c r="N505"/>
      <c r="O505"/>
      <c r="P505"/>
      <c r="Q505"/>
      <c r="S505"/>
      <c r="T505"/>
      <c r="U505"/>
      <c r="V505"/>
      <c r="W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c r="FG505"/>
      <c r="FH505"/>
      <c r="FI505"/>
      <c r="FJ505"/>
      <c r="FK505"/>
    </row>
    <row r="506" spans="1:167" x14ac:dyDescent="0.25">
      <c r="A506"/>
      <c r="B506"/>
      <c r="D506"/>
      <c r="G506"/>
      <c r="H506"/>
      <c r="I506"/>
      <c r="J506"/>
      <c r="K506"/>
      <c r="L506"/>
      <c r="M506"/>
      <c r="N506"/>
      <c r="O506"/>
      <c r="P506"/>
      <c r="Q506"/>
      <c r="S506"/>
      <c r="T506"/>
      <c r="U506"/>
      <c r="V506"/>
      <c r="W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c r="FG506"/>
      <c r="FH506"/>
      <c r="FI506"/>
      <c r="FJ506"/>
      <c r="FK506"/>
    </row>
    <row r="507" spans="1:167" x14ac:dyDescent="0.25">
      <c r="A507"/>
      <c r="B507"/>
      <c r="D507"/>
      <c r="G507"/>
      <c r="H507"/>
      <c r="I507"/>
      <c r="J507"/>
      <c r="K507"/>
      <c r="L507"/>
      <c r="M507"/>
      <c r="N507"/>
      <c r="O507"/>
      <c r="P507"/>
      <c r="Q507"/>
      <c r="S507"/>
      <c r="T507"/>
      <c r="U507"/>
      <c r="V507"/>
      <c r="W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c r="FG507"/>
      <c r="FH507"/>
      <c r="FI507"/>
      <c r="FJ507"/>
      <c r="FK507"/>
    </row>
    <row r="508" spans="1:167" x14ac:dyDescent="0.25">
      <c r="A508"/>
      <c r="B508"/>
      <c r="D508"/>
      <c r="G508"/>
      <c r="H508"/>
      <c r="I508"/>
      <c r="J508"/>
      <c r="K508"/>
      <c r="L508"/>
      <c r="M508"/>
      <c r="N508"/>
      <c r="O508"/>
      <c r="P508"/>
      <c r="Q508"/>
      <c r="S508"/>
      <c r="T508"/>
      <c r="U508"/>
      <c r="V508"/>
      <c r="W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c r="FG508"/>
      <c r="FH508"/>
      <c r="FI508"/>
      <c r="FJ508"/>
      <c r="FK508"/>
    </row>
    <row r="509" spans="1:167" x14ac:dyDescent="0.25">
      <c r="A509"/>
      <c r="B509"/>
      <c r="D509"/>
      <c r="G509"/>
      <c r="H509"/>
      <c r="I509"/>
      <c r="J509"/>
      <c r="K509"/>
      <c r="L509"/>
      <c r="M509"/>
      <c r="N509"/>
      <c r="O509"/>
      <c r="P509"/>
      <c r="Q509"/>
      <c r="S509"/>
      <c r="T509"/>
      <c r="U509"/>
      <c r="V509"/>
      <c r="W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c r="FG509"/>
      <c r="FH509"/>
      <c r="FI509"/>
      <c r="FJ509"/>
      <c r="FK509"/>
    </row>
    <row r="510" spans="1:167" x14ac:dyDescent="0.25">
      <c r="A510"/>
      <c r="B510"/>
      <c r="D510"/>
      <c r="G510"/>
      <c r="H510"/>
      <c r="I510"/>
      <c r="J510"/>
      <c r="K510"/>
      <c r="L510"/>
      <c r="M510"/>
      <c r="N510"/>
      <c r="O510"/>
      <c r="P510"/>
      <c r="Q510"/>
      <c r="S510"/>
      <c r="T510"/>
      <c r="U510"/>
      <c r="V510"/>
      <c r="W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c r="FG510"/>
      <c r="FH510"/>
      <c r="FI510"/>
      <c r="FJ510"/>
      <c r="FK510"/>
    </row>
    <row r="511" spans="1:167" x14ac:dyDescent="0.25">
      <c r="A511"/>
      <c r="B511"/>
      <c r="D511"/>
      <c r="G511"/>
      <c r="H511"/>
      <c r="I511"/>
      <c r="J511"/>
      <c r="K511"/>
      <c r="L511"/>
      <c r="M511"/>
      <c r="N511"/>
      <c r="O511"/>
      <c r="P511"/>
      <c r="Q511"/>
      <c r="S511"/>
      <c r="T511"/>
      <c r="U511"/>
      <c r="V511"/>
      <c r="W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c r="FG511"/>
      <c r="FH511"/>
      <c r="FI511"/>
      <c r="FJ511"/>
      <c r="FK511"/>
    </row>
    <row r="512" spans="1:167" x14ac:dyDescent="0.25">
      <c r="A512"/>
      <c r="B512"/>
      <c r="D512"/>
      <c r="G512"/>
      <c r="H512"/>
      <c r="I512"/>
      <c r="J512"/>
      <c r="K512"/>
      <c r="L512"/>
      <c r="M512"/>
      <c r="N512"/>
      <c r="O512"/>
      <c r="P512"/>
      <c r="Q512"/>
      <c r="S512"/>
      <c r="T512"/>
      <c r="U512"/>
      <c r="V512"/>
      <c r="W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c r="FG512"/>
      <c r="FH512"/>
      <c r="FI512"/>
      <c r="FJ512"/>
      <c r="FK512"/>
    </row>
    <row r="513" spans="1:167" x14ac:dyDescent="0.25">
      <c r="A513"/>
      <c r="B513"/>
      <c r="D513"/>
      <c r="G513"/>
      <c r="H513"/>
      <c r="I513"/>
      <c r="J513"/>
      <c r="K513"/>
      <c r="L513"/>
      <c r="M513"/>
      <c r="N513"/>
      <c r="O513"/>
      <c r="P513"/>
      <c r="Q513"/>
      <c r="S513"/>
      <c r="T513"/>
      <c r="U513"/>
      <c r="V513"/>
      <c r="W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c r="FG513"/>
      <c r="FH513"/>
      <c r="FI513"/>
      <c r="FJ513"/>
      <c r="FK513"/>
    </row>
    <row r="514" spans="1:167" x14ac:dyDescent="0.25">
      <c r="A514"/>
      <c r="B514"/>
      <c r="D514"/>
      <c r="G514"/>
      <c r="H514"/>
      <c r="I514"/>
      <c r="J514"/>
      <c r="K514"/>
      <c r="L514"/>
      <c r="M514"/>
      <c r="N514"/>
      <c r="O514"/>
      <c r="P514"/>
      <c r="Q514"/>
      <c r="S514"/>
      <c r="T514"/>
      <c r="U514"/>
      <c r="V514"/>
      <c r="W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c r="FG514"/>
      <c r="FH514"/>
      <c r="FI514"/>
      <c r="FJ514"/>
      <c r="FK514"/>
    </row>
    <row r="515" spans="1:167" x14ac:dyDescent="0.25">
      <c r="A515"/>
      <c r="B515"/>
      <c r="D515"/>
      <c r="G515"/>
      <c r="H515"/>
      <c r="I515"/>
      <c r="J515"/>
      <c r="K515"/>
      <c r="L515"/>
      <c r="M515"/>
      <c r="N515"/>
      <c r="O515"/>
      <c r="P515"/>
      <c r="Q515"/>
      <c r="S515"/>
      <c r="T515"/>
      <c r="U515"/>
      <c r="V515"/>
      <c r="W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c r="FG515"/>
      <c r="FH515"/>
      <c r="FI515"/>
      <c r="FJ515"/>
      <c r="FK515"/>
    </row>
    <row r="516" spans="1:167" x14ac:dyDescent="0.25">
      <c r="A516"/>
      <c r="B516"/>
      <c r="D516"/>
      <c r="G516"/>
      <c r="H516"/>
      <c r="I516"/>
      <c r="J516"/>
      <c r="K516"/>
      <c r="L516"/>
      <c r="M516"/>
      <c r="N516"/>
      <c r="O516"/>
      <c r="P516"/>
      <c r="Q516"/>
      <c r="S516"/>
      <c r="T516"/>
      <c r="U516"/>
      <c r="V516"/>
      <c r="W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c r="FG516"/>
      <c r="FH516"/>
      <c r="FI516"/>
      <c r="FJ516"/>
      <c r="FK516"/>
    </row>
    <row r="517" spans="1:167" x14ac:dyDescent="0.25">
      <c r="A517"/>
      <c r="B517"/>
      <c r="D517"/>
      <c r="G517"/>
      <c r="H517"/>
      <c r="I517"/>
      <c r="J517"/>
      <c r="K517"/>
      <c r="L517"/>
      <c r="M517"/>
      <c r="N517"/>
      <c r="O517"/>
      <c r="P517"/>
      <c r="Q517"/>
      <c r="S517"/>
      <c r="T517"/>
      <c r="U517"/>
      <c r="V517"/>
      <c r="W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c r="FG517"/>
      <c r="FH517"/>
      <c r="FI517"/>
      <c r="FJ517"/>
      <c r="FK517"/>
    </row>
    <row r="518" spans="1:167" x14ac:dyDescent="0.25">
      <c r="A518"/>
      <c r="B518"/>
      <c r="D518"/>
      <c r="G518"/>
      <c r="H518"/>
      <c r="I518"/>
      <c r="J518"/>
      <c r="K518"/>
      <c r="L518"/>
      <c r="M518"/>
      <c r="N518"/>
      <c r="O518"/>
      <c r="P518"/>
      <c r="Q518"/>
      <c r="S518"/>
      <c r="T518"/>
      <c r="U518"/>
      <c r="V518"/>
      <c r="W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c r="FG518"/>
      <c r="FH518"/>
      <c r="FI518"/>
      <c r="FJ518"/>
      <c r="FK518"/>
    </row>
    <row r="519" spans="1:167" x14ac:dyDescent="0.25">
      <c r="A519"/>
      <c r="B519"/>
      <c r="D519"/>
      <c r="G519"/>
      <c r="H519"/>
      <c r="I519"/>
      <c r="J519"/>
      <c r="K519"/>
      <c r="L519"/>
      <c r="M519"/>
      <c r="N519"/>
      <c r="O519"/>
      <c r="P519"/>
      <c r="Q519"/>
      <c r="S519"/>
      <c r="T519"/>
      <c r="U519"/>
      <c r="V519"/>
      <c r="W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c r="FG519"/>
      <c r="FH519"/>
      <c r="FI519"/>
      <c r="FJ519"/>
      <c r="FK519"/>
    </row>
    <row r="520" spans="1:167" x14ac:dyDescent="0.25">
      <c r="A520"/>
      <c r="B520"/>
      <c r="D520"/>
      <c r="G520"/>
      <c r="H520"/>
      <c r="I520"/>
      <c r="J520"/>
      <c r="K520"/>
      <c r="L520"/>
      <c r="M520"/>
      <c r="N520"/>
      <c r="O520"/>
      <c r="P520"/>
      <c r="Q520"/>
      <c r="S520"/>
      <c r="T520"/>
      <c r="U520"/>
      <c r="V520"/>
      <c r="W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c r="FG520"/>
      <c r="FH520"/>
      <c r="FI520"/>
      <c r="FJ520"/>
      <c r="FK520"/>
    </row>
    <row r="521" spans="1:167" x14ac:dyDescent="0.25">
      <c r="A521"/>
      <c r="B521"/>
      <c r="D521"/>
      <c r="G521"/>
      <c r="H521"/>
      <c r="I521"/>
      <c r="J521"/>
      <c r="K521"/>
      <c r="L521"/>
      <c r="M521"/>
      <c r="N521"/>
      <c r="O521"/>
      <c r="P521"/>
      <c r="Q521"/>
      <c r="S521"/>
      <c r="T521"/>
      <c r="U521"/>
      <c r="V521"/>
      <c r="W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c r="FG521"/>
      <c r="FH521"/>
      <c r="FI521"/>
      <c r="FJ521"/>
      <c r="FK521"/>
    </row>
    <row r="522" spans="1:167" x14ac:dyDescent="0.25">
      <c r="A522"/>
      <c r="B522"/>
      <c r="D522"/>
      <c r="G522"/>
      <c r="H522"/>
      <c r="I522"/>
      <c r="J522"/>
      <c r="K522"/>
      <c r="L522"/>
      <c r="M522"/>
      <c r="N522"/>
      <c r="O522"/>
      <c r="P522"/>
      <c r="Q522"/>
      <c r="S522"/>
      <c r="T522"/>
      <c r="U522"/>
      <c r="V522"/>
      <c r="W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c r="FG522"/>
      <c r="FH522"/>
      <c r="FI522"/>
      <c r="FJ522"/>
      <c r="FK522"/>
    </row>
    <row r="523" spans="1:167" x14ac:dyDescent="0.25">
      <c r="A523"/>
      <c r="B523"/>
      <c r="D523"/>
      <c r="G523"/>
      <c r="H523"/>
      <c r="I523"/>
      <c r="J523"/>
      <c r="K523"/>
      <c r="L523"/>
      <c r="M523"/>
      <c r="N523"/>
      <c r="O523"/>
      <c r="P523"/>
      <c r="Q523"/>
      <c r="S523"/>
      <c r="T523"/>
      <c r="U523"/>
      <c r="V523"/>
      <c r="W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c r="FG523"/>
      <c r="FH523"/>
      <c r="FI523"/>
      <c r="FJ523"/>
      <c r="FK523"/>
    </row>
    <row r="524" spans="1:167" x14ac:dyDescent="0.25">
      <c r="A524"/>
      <c r="B524"/>
      <c r="D524"/>
      <c r="G524"/>
      <c r="H524"/>
      <c r="I524"/>
      <c r="J524"/>
      <c r="K524"/>
      <c r="L524"/>
      <c r="M524"/>
      <c r="N524"/>
      <c r="O524"/>
      <c r="P524"/>
      <c r="Q524"/>
      <c r="S524"/>
      <c r="T524"/>
      <c r="U524"/>
      <c r="V524"/>
      <c r="W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c r="FG524"/>
      <c r="FH524"/>
      <c r="FI524"/>
      <c r="FJ524"/>
      <c r="FK524"/>
    </row>
    <row r="525" spans="1:167" x14ac:dyDescent="0.25">
      <c r="A525"/>
      <c r="B525"/>
      <c r="D525"/>
      <c r="G525"/>
      <c r="H525"/>
      <c r="I525"/>
      <c r="J525"/>
      <c r="K525"/>
      <c r="L525"/>
      <c r="M525"/>
      <c r="N525"/>
      <c r="O525"/>
      <c r="P525"/>
      <c r="Q525"/>
      <c r="S525"/>
      <c r="T525"/>
      <c r="U525"/>
      <c r="V525"/>
      <c r="W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c r="FG525"/>
      <c r="FH525"/>
      <c r="FI525"/>
      <c r="FJ525"/>
      <c r="FK525"/>
    </row>
    <row r="526" spans="1:167" x14ac:dyDescent="0.25">
      <c r="A526"/>
      <c r="B526"/>
      <c r="D526"/>
      <c r="G526"/>
      <c r="H526"/>
      <c r="I526"/>
      <c r="J526"/>
      <c r="K526"/>
      <c r="L526"/>
      <c r="M526"/>
      <c r="N526"/>
      <c r="O526"/>
      <c r="P526"/>
      <c r="Q526"/>
      <c r="S526"/>
      <c r="T526"/>
      <c r="U526"/>
      <c r="V526"/>
      <c r="W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c r="FG526"/>
      <c r="FH526"/>
      <c r="FI526"/>
      <c r="FJ526"/>
      <c r="FK526"/>
    </row>
    <row r="527" spans="1:167" x14ac:dyDescent="0.25">
      <c r="A527"/>
      <c r="B527"/>
      <c r="D527"/>
      <c r="G527"/>
      <c r="H527"/>
      <c r="I527"/>
      <c r="J527"/>
      <c r="K527"/>
      <c r="L527"/>
      <c r="M527"/>
      <c r="N527"/>
      <c r="O527"/>
      <c r="P527"/>
      <c r="Q527"/>
      <c r="S527"/>
      <c r="T527"/>
      <c r="U527"/>
      <c r="V527"/>
      <c r="W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c r="FG527"/>
      <c r="FH527"/>
      <c r="FI527"/>
      <c r="FJ527"/>
      <c r="FK527"/>
    </row>
    <row r="528" spans="1:167" x14ac:dyDescent="0.25">
      <c r="A528"/>
      <c r="B528"/>
      <c r="D528"/>
      <c r="G528"/>
      <c r="H528"/>
      <c r="I528"/>
      <c r="J528"/>
      <c r="K528"/>
      <c r="L528"/>
      <c r="M528"/>
      <c r="N528"/>
      <c r="O528"/>
      <c r="P528"/>
      <c r="Q528"/>
      <c r="S528"/>
      <c r="T528"/>
      <c r="U528"/>
      <c r="V528"/>
      <c r="W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c r="FG528"/>
      <c r="FH528"/>
      <c r="FI528"/>
      <c r="FJ528"/>
      <c r="FK528"/>
    </row>
    <row r="529" spans="1:167" x14ac:dyDescent="0.25">
      <c r="A529"/>
      <c r="B529"/>
      <c r="D529"/>
      <c r="G529"/>
      <c r="H529"/>
      <c r="I529"/>
      <c r="J529"/>
      <c r="K529"/>
      <c r="L529"/>
      <c r="M529"/>
      <c r="N529"/>
      <c r="O529"/>
      <c r="P529"/>
      <c r="Q529"/>
      <c r="S529"/>
      <c r="T529"/>
      <c r="U529"/>
      <c r="V529"/>
      <c r="W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c r="FG529"/>
      <c r="FH529"/>
      <c r="FI529"/>
      <c r="FJ529"/>
      <c r="FK529"/>
    </row>
    <row r="530" spans="1:167" x14ac:dyDescent="0.25">
      <c r="A530"/>
      <c r="B530"/>
      <c r="D530"/>
      <c r="G530"/>
      <c r="H530"/>
      <c r="I530"/>
      <c r="J530"/>
      <c r="K530"/>
      <c r="L530"/>
      <c r="M530"/>
      <c r="N530"/>
      <c r="O530"/>
      <c r="P530"/>
      <c r="Q530"/>
      <c r="S530"/>
      <c r="T530"/>
      <c r="U530"/>
      <c r="V530"/>
      <c r="W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c r="FG530"/>
      <c r="FH530"/>
      <c r="FI530"/>
      <c r="FJ530"/>
      <c r="FK530"/>
    </row>
    <row r="531" spans="1:167" x14ac:dyDescent="0.25">
      <c r="A531"/>
      <c r="B531"/>
      <c r="D531"/>
      <c r="G531"/>
      <c r="H531"/>
      <c r="I531"/>
      <c r="J531"/>
      <c r="K531"/>
      <c r="L531"/>
      <c r="M531"/>
      <c r="N531"/>
      <c r="O531"/>
      <c r="P531"/>
      <c r="Q531"/>
      <c r="S531"/>
      <c r="T531"/>
      <c r="U531"/>
      <c r="V531"/>
      <c r="W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c r="FG531"/>
      <c r="FH531"/>
      <c r="FI531"/>
      <c r="FJ531"/>
      <c r="FK531"/>
    </row>
    <row r="532" spans="1:167" x14ac:dyDescent="0.25">
      <c r="A532"/>
      <c r="B532"/>
      <c r="D532"/>
      <c r="G532"/>
      <c r="H532"/>
      <c r="I532"/>
      <c r="J532"/>
      <c r="K532"/>
      <c r="L532"/>
      <c r="M532"/>
      <c r="N532"/>
      <c r="O532"/>
      <c r="P532"/>
      <c r="Q532"/>
      <c r="S532"/>
      <c r="T532"/>
      <c r="U532"/>
      <c r="V532"/>
      <c r="W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c r="FG532"/>
      <c r="FH532"/>
      <c r="FI532"/>
      <c r="FJ532"/>
      <c r="FK532"/>
    </row>
    <row r="533" spans="1:167" x14ac:dyDescent="0.25">
      <c r="A533"/>
      <c r="B533"/>
      <c r="D533"/>
      <c r="G533"/>
      <c r="H533"/>
      <c r="I533"/>
      <c r="J533"/>
      <c r="K533"/>
      <c r="L533"/>
      <c r="M533"/>
      <c r="N533"/>
      <c r="O533"/>
      <c r="P533"/>
      <c r="Q533"/>
      <c r="S533"/>
      <c r="T533"/>
      <c r="U533"/>
      <c r="V533"/>
      <c r="W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c r="FG533"/>
      <c r="FH533"/>
      <c r="FI533"/>
      <c r="FJ533"/>
      <c r="FK533"/>
    </row>
    <row r="534" spans="1:167" x14ac:dyDescent="0.25">
      <c r="A534"/>
      <c r="B534"/>
      <c r="D534"/>
      <c r="G534"/>
      <c r="H534"/>
      <c r="I534"/>
      <c r="J534"/>
      <c r="K534"/>
      <c r="L534"/>
      <c r="M534"/>
      <c r="N534"/>
      <c r="O534"/>
      <c r="P534"/>
      <c r="Q534"/>
      <c r="S534"/>
      <c r="T534"/>
      <c r="U534"/>
      <c r="V534"/>
      <c r="W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c r="FG534"/>
      <c r="FH534"/>
      <c r="FI534"/>
      <c r="FJ534"/>
      <c r="FK534"/>
    </row>
    <row r="535" spans="1:167" x14ac:dyDescent="0.25">
      <c r="A535"/>
      <c r="B535"/>
      <c r="D535"/>
      <c r="G535"/>
      <c r="H535"/>
      <c r="I535"/>
      <c r="J535"/>
      <c r="K535"/>
      <c r="L535"/>
      <c r="M535"/>
      <c r="N535"/>
      <c r="O535"/>
      <c r="P535"/>
      <c r="Q535"/>
      <c r="S535"/>
      <c r="T535"/>
      <c r="U535"/>
      <c r="V535"/>
      <c r="W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c r="FG535"/>
      <c r="FH535"/>
      <c r="FI535"/>
      <c r="FJ535"/>
      <c r="FK535"/>
    </row>
    <row r="536" spans="1:167" x14ac:dyDescent="0.25">
      <c r="A536"/>
      <c r="B536"/>
      <c r="D536"/>
      <c r="G536"/>
      <c r="H536"/>
      <c r="I536"/>
      <c r="J536"/>
      <c r="K536"/>
      <c r="L536"/>
      <c r="M536"/>
      <c r="N536"/>
      <c r="O536"/>
      <c r="P536"/>
      <c r="Q536"/>
      <c r="S536"/>
      <c r="T536"/>
      <c r="U536"/>
      <c r="V536"/>
      <c r="W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c r="FG536"/>
      <c r="FH536"/>
      <c r="FI536"/>
      <c r="FJ536"/>
      <c r="FK536"/>
    </row>
    <row r="537" spans="1:167" x14ac:dyDescent="0.25">
      <c r="A537"/>
      <c r="B537"/>
      <c r="D537"/>
      <c r="G537"/>
      <c r="H537"/>
      <c r="I537"/>
      <c r="J537"/>
      <c r="K537"/>
      <c r="L537"/>
      <c r="M537"/>
      <c r="N537"/>
      <c r="O537"/>
      <c r="P537"/>
      <c r="Q537"/>
      <c r="S537"/>
      <c r="T537"/>
      <c r="U537"/>
      <c r="V537"/>
      <c r="W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c r="FG537"/>
      <c r="FH537"/>
      <c r="FI537"/>
      <c r="FJ537"/>
      <c r="FK537"/>
    </row>
    <row r="538" spans="1:167" x14ac:dyDescent="0.25">
      <c r="A538"/>
      <c r="B538"/>
      <c r="D538"/>
      <c r="G538"/>
      <c r="H538"/>
      <c r="I538"/>
      <c r="J538"/>
      <c r="K538"/>
      <c r="L538"/>
      <c r="M538"/>
      <c r="N538"/>
      <c r="O538"/>
      <c r="P538"/>
      <c r="Q538"/>
      <c r="S538"/>
      <c r="T538"/>
      <c r="U538"/>
      <c r="V538"/>
      <c r="W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c r="FG538"/>
      <c r="FH538"/>
      <c r="FI538"/>
      <c r="FJ538"/>
      <c r="FK538"/>
    </row>
    <row r="539" spans="1:167" x14ac:dyDescent="0.25">
      <c r="A539"/>
      <c r="B539"/>
      <c r="D539"/>
      <c r="G539"/>
      <c r="H539"/>
      <c r="I539"/>
      <c r="J539"/>
      <c r="K539"/>
      <c r="L539"/>
      <c r="M539"/>
      <c r="N539"/>
      <c r="O539"/>
      <c r="P539"/>
      <c r="Q539"/>
      <c r="S539"/>
      <c r="T539"/>
      <c r="U539"/>
      <c r="V539"/>
      <c r="W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c r="FG539"/>
      <c r="FH539"/>
      <c r="FI539"/>
      <c r="FJ539"/>
      <c r="FK539"/>
    </row>
    <row r="540" spans="1:167" x14ac:dyDescent="0.25">
      <c r="A540"/>
      <c r="B540"/>
      <c r="D540"/>
      <c r="G540"/>
      <c r="H540"/>
      <c r="I540"/>
      <c r="J540"/>
      <c r="K540"/>
      <c r="L540"/>
      <c r="M540"/>
      <c r="N540"/>
      <c r="O540"/>
      <c r="P540"/>
      <c r="Q540"/>
      <c r="S540"/>
      <c r="T540"/>
      <c r="U540"/>
      <c r="V540"/>
      <c r="W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c r="FG540"/>
      <c r="FH540"/>
      <c r="FI540"/>
      <c r="FJ540"/>
      <c r="FK540"/>
    </row>
    <row r="541" spans="1:167" x14ac:dyDescent="0.25">
      <c r="A541"/>
      <c r="B541"/>
      <c r="D541"/>
      <c r="G541"/>
      <c r="H541"/>
      <c r="I541"/>
      <c r="J541"/>
      <c r="K541"/>
      <c r="L541"/>
      <c r="M541"/>
      <c r="N541"/>
      <c r="O541"/>
      <c r="P541"/>
      <c r="Q541"/>
      <c r="S541"/>
      <c r="T541"/>
      <c r="U541"/>
      <c r="V541"/>
      <c r="W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c r="FG541"/>
      <c r="FH541"/>
      <c r="FI541"/>
      <c r="FJ541"/>
      <c r="FK541"/>
    </row>
    <row r="542" spans="1:167" x14ac:dyDescent="0.25">
      <c r="A542"/>
      <c r="B542"/>
      <c r="D542"/>
      <c r="G542"/>
      <c r="H542"/>
      <c r="I542"/>
      <c r="J542"/>
      <c r="K542"/>
      <c r="L542"/>
      <c r="M542"/>
      <c r="N542"/>
      <c r="O542"/>
      <c r="P542"/>
      <c r="Q542"/>
      <c r="S542"/>
      <c r="T542"/>
      <c r="U542"/>
      <c r="V542"/>
      <c r="W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c r="FG542"/>
      <c r="FH542"/>
      <c r="FI542"/>
      <c r="FJ542"/>
      <c r="FK542"/>
    </row>
    <row r="543" spans="1:167" x14ac:dyDescent="0.25">
      <c r="A543"/>
      <c r="B543"/>
      <c r="D543"/>
      <c r="G543"/>
      <c r="H543"/>
      <c r="I543"/>
      <c r="J543"/>
      <c r="K543"/>
      <c r="L543"/>
      <c r="M543"/>
      <c r="N543"/>
      <c r="O543"/>
      <c r="P543"/>
      <c r="Q543"/>
      <c r="S543"/>
      <c r="T543"/>
      <c r="U543"/>
      <c r="V543"/>
      <c r="W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c r="FG543"/>
      <c r="FH543"/>
      <c r="FI543"/>
      <c r="FJ543"/>
      <c r="FK543"/>
    </row>
    <row r="544" spans="1:167" x14ac:dyDescent="0.25">
      <c r="A544"/>
      <c r="B544"/>
      <c r="D544"/>
      <c r="G544"/>
      <c r="H544"/>
      <c r="I544"/>
      <c r="J544"/>
      <c r="K544"/>
      <c r="L544"/>
      <c r="M544"/>
      <c r="N544"/>
      <c r="O544"/>
      <c r="P544"/>
      <c r="Q544"/>
      <c r="S544"/>
      <c r="T544"/>
      <c r="U544"/>
      <c r="V544"/>
      <c r="W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c r="FG544"/>
      <c r="FH544"/>
      <c r="FI544"/>
      <c r="FJ544"/>
      <c r="FK544"/>
    </row>
    <row r="545" spans="1:167" x14ac:dyDescent="0.25">
      <c r="A545"/>
      <c r="B545"/>
      <c r="D545"/>
      <c r="G545"/>
      <c r="H545"/>
      <c r="I545"/>
      <c r="J545"/>
      <c r="K545"/>
      <c r="L545"/>
      <c r="M545"/>
      <c r="N545"/>
      <c r="O545"/>
      <c r="P545"/>
      <c r="Q545"/>
      <c r="S545"/>
      <c r="T545"/>
      <c r="U545"/>
      <c r="V545"/>
      <c r="W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c r="FG545"/>
      <c r="FH545"/>
      <c r="FI545"/>
      <c r="FJ545"/>
      <c r="FK545"/>
    </row>
    <row r="546" spans="1:167" x14ac:dyDescent="0.25">
      <c r="A546"/>
      <c r="B546"/>
      <c r="D546"/>
      <c r="G546"/>
      <c r="H546"/>
      <c r="I546"/>
      <c r="J546"/>
      <c r="K546"/>
      <c r="L546"/>
      <c r="M546"/>
      <c r="N546"/>
      <c r="O546"/>
      <c r="P546"/>
      <c r="Q546"/>
      <c r="S546"/>
      <c r="T546"/>
      <c r="U546"/>
      <c r="V546"/>
      <c r="W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c r="FG546"/>
      <c r="FH546"/>
      <c r="FI546"/>
      <c r="FJ546"/>
      <c r="FK546"/>
    </row>
    <row r="547" spans="1:167" x14ac:dyDescent="0.25">
      <c r="A547"/>
      <c r="B547"/>
      <c r="D547"/>
      <c r="G547"/>
      <c r="H547"/>
      <c r="I547"/>
      <c r="J547"/>
      <c r="K547"/>
      <c r="L547"/>
      <c r="M547"/>
      <c r="N547"/>
      <c r="O547"/>
      <c r="P547"/>
      <c r="Q547"/>
      <c r="S547"/>
      <c r="T547"/>
      <c r="U547"/>
      <c r="V547"/>
      <c r="W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c r="FG547"/>
      <c r="FH547"/>
      <c r="FI547"/>
      <c r="FJ547"/>
      <c r="FK547"/>
    </row>
    <row r="548" spans="1:167" x14ac:dyDescent="0.25">
      <c r="A548"/>
      <c r="B548"/>
      <c r="D548"/>
      <c r="G548"/>
      <c r="H548"/>
      <c r="I548"/>
      <c r="J548"/>
      <c r="K548"/>
      <c r="L548"/>
      <c r="M548"/>
      <c r="N548"/>
      <c r="O548"/>
      <c r="P548"/>
      <c r="Q548"/>
      <c r="S548"/>
      <c r="T548"/>
      <c r="U548"/>
      <c r="V548"/>
      <c r="W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c r="FG548"/>
      <c r="FH548"/>
      <c r="FI548"/>
      <c r="FJ548"/>
      <c r="FK548"/>
    </row>
    <row r="549" spans="1:167" x14ac:dyDescent="0.25">
      <c r="A549"/>
      <c r="B549"/>
      <c r="D549"/>
      <c r="G549"/>
      <c r="H549"/>
      <c r="I549"/>
      <c r="J549"/>
      <c r="K549"/>
      <c r="L549"/>
      <c r="M549"/>
      <c r="N549"/>
      <c r="O549"/>
      <c r="P549"/>
      <c r="Q549"/>
      <c r="S549"/>
      <c r="T549"/>
      <c r="U549"/>
      <c r="V549"/>
      <c r="W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c r="FG549"/>
      <c r="FH549"/>
      <c r="FI549"/>
      <c r="FJ549"/>
      <c r="FK549"/>
    </row>
    <row r="550" spans="1:167" x14ac:dyDescent="0.25">
      <c r="A550"/>
      <c r="B550"/>
      <c r="D550"/>
      <c r="G550"/>
      <c r="H550"/>
      <c r="I550"/>
      <c r="J550"/>
      <c r="K550"/>
      <c r="L550"/>
      <c r="M550"/>
      <c r="N550"/>
      <c r="O550"/>
      <c r="P550"/>
      <c r="Q550"/>
      <c r="S550"/>
      <c r="T550"/>
      <c r="U550"/>
      <c r="V550"/>
      <c r="W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c r="FG550"/>
      <c r="FH550"/>
      <c r="FI550"/>
      <c r="FJ550"/>
      <c r="FK550"/>
    </row>
    <row r="551" spans="1:167" x14ac:dyDescent="0.25">
      <c r="A551"/>
      <c r="B551"/>
      <c r="D551"/>
      <c r="G551"/>
      <c r="H551"/>
      <c r="I551"/>
      <c r="J551"/>
      <c r="K551"/>
      <c r="L551"/>
      <c r="M551"/>
      <c r="N551"/>
      <c r="O551"/>
      <c r="P551"/>
      <c r="Q551"/>
      <c r="S551"/>
      <c r="T551"/>
      <c r="U551"/>
      <c r="V551"/>
      <c r="W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c r="FG551"/>
      <c r="FH551"/>
      <c r="FI551"/>
      <c r="FJ551"/>
      <c r="FK551"/>
    </row>
    <row r="552" spans="1:167" x14ac:dyDescent="0.25">
      <c r="A552"/>
      <c r="B552"/>
      <c r="D552"/>
      <c r="G552"/>
      <c r="H552"/>
      <c r="I552"/>
      <c r="J552"/>
      <c r="K552"/>
      <c r="L552"/>
      <c r="M552"/>
      <c r="N552"/>
      <c r="O552"/>
      <c r="P552"/>
      <c r="Q552"/>
      <c r="S552"/>
      <c r="T552"/>
      <c r="U552"/>
      <c r="V552"/>
      <c r="W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c r="FG552"/>
      <c r="FH552"/>
      <c r="FI552"/>
      <c r="FJ552"/>
      <c r="FK552"/>
    </row>
    <row r="553" spans="1:167" x14ac:dyDescent="0.25">
      <c r="A553"/>
      <c r="B553"/>
      <c r="D553"/>
      <c r="G553"/>
      <c r="H553"/>
      <c r="I553"/>
      <c r="J553"/>
      <c r="K553"/>
      <c r="L553"/>
      <c r="M553"/>
      <c r="N553"/>
      <c r="O553"/>
      <c r="P553"/>
      <c r="Q553"/>
      <c r="S553"/>
      <c r="T553"/>
      <c r="U553"/>
      <c r="V553"/>
      <c r="W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c r="FG553"/>
      <c r="FH553"/>
      <c r="FI553"/>
      <c r="FJ553"/>
      <c r="FK553"/>
    </row>
    <row r="554" spans="1:167" x14ac:dyDescent="0.25">
      <c r="A554"/>
      <c r="B554"/>
      <c r="D554"/>
      <c r="G554"/>
      <c r="H554"/>
      <c r="I554"/>
      <c r="J554"/>
      <c r="K554"/>
      <c r="L554"/>
      <c r="M554"/>
      <c r="N554"/>
      <c r="O554"/>
      <c r="P554"/>
      <c r="Q554"/>
      <c r="S554"/>
      <c r="T554"/>
      <c r="U554"/>
      <c r="V554"/>
      <c r="W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c r="FG554"/>
      <c r="FH554"/>
      <c r="FI554"/>
      <c r="FJ554"/>
      <c r="FK554"/>
    </row>
    <row r="555" spans="1:167" x14ac:dyDescent="0.25">
      <c r="A555"/>
      <c r="B555"/>
      <c r="D555"/>
      <c r="G555"/>
      <c r="H555"/>
      <c r="I555"/>
      <c r="J555"/>
      <c r="K555"/>
      <c r="L555"/>
      <c r="M555"/>
      <c r="N555"/>
      <c r="O555"/>
      <c r="P555"/>
      <c r="Q555"/>
      <c r="S555"/>
      <c r="T555"/>
      <c r="U555"/>
      <c r="V555"/>
      <c r="W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c r="FG555"/>
      <c r="FH555"/>
      <c r="FI555"/>
      <c r="FJ555"/>
      <c r="FK555"/>
    </row>
    <row r="556" spans="1:167" x14ac:dyDescent="0.25">
      <c r="A556"/>
      <c r="B556"/>
      <c r="D556"/>
      <c r="G556"/>
      <c r="H556"/>
      <c r="I556"/>
      <c r="J556"/>
      <c r="K556"/>
      <c r="L556"/>
      <c r="M556"/>
      <c r="N556"/>
      <c r="O556"/>
      <c r="P556"/>
      <c r="Q556"/>
      <c r="S556"/>
      <c r="T556"/>
      <c r="U556"/>
      <c r="V556"/>
      <c r="W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c r="FG556"/>
      <c r="FH556"/>
      <c r="FI556"/>
      <c r="FJ556"/>
      <c r="FK556"/>
    </row>
    <row r="557" spans="1:167" x14ac:dyDescent="0.25">
      <c r="A557"/>
      <c r="B557"/>
      <c r="D557"/>
      <c r="G557"/>
      <c r="H557"/>
      <c r="I557"/>
      <c r="J557"/>
      <c r="K557"/>
      <c r="L557"/>
      <c r="M557"/>
      <c r="N557"/>
      <c r="O557"/>
      <c r="P557"/>
      <c r="Q557"/>
      <c r="S557"/>
      <c r="T557"/>
      <c r="U557"/>
      <c r="V557"/>
      <c r="W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c r="FG557"/>
      <c r="FH557"/>
      <c r="FI557"/>
      <c r="FJ557"/>
      <c r="FK557"/>
    </row>
    <row r="558" spans="1:167" x14ac:dyDescent="0.25">
      <c r="A558"/>
      <c r="B558"/>
      <c r="D558"/>
      <c r="G558"/>
      <c r="H558"/>
      <c r="I558"/>
      <c r="J558"/>
      <c r="K558"/>
      <c r="L558"/>
      <c r="M558"/>
      <c r="N558"/>
      <c r="O558"/>
      <c r="P558"/>
      <c r="Q558"/>
      <c r="S558"/>
      <c r="T558"/>
      <c r="U558"/>
      <c r="V558"/>
      <c r="W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c r="FG558"/>
      <c r="FH558"/>
      <c r="FI558"/>
      <c r="FJ558"/>
      <c r="FK558"/>
    </row>
    <row r="559" spans="1:167" x14ac:dyDescent="0.25">
      <c r="A559"/>
      <c r="B559"/>
      <c r="D559"/>
      <c r="G559"/>
      <c r="H559"/>
      <c r="I559"/>
      <c r="J559"/>
      <c r="K559"/>
      <c r="L559"/>
      <c r="M559"/>
      <c r="N559"/>
      <c r="O559"/>
      <c r="P559"/>
      <c r="Q559"/>
      <c r="S559"/>
      <c r="T559"/>
      <c r="U559"/>
      <c r="V559"/>
      <c r="W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c r="FG559"/>
      <c r="FH559"/>
      <c r="FI559"/>
      <c r="FJ559"/>
      <c r="FK559"/>
    </row>
    <row r="560" spans="1:167" x14ac:dyDescent="0.25">
      <c r="A560"/>
      <c r="B560"/>
      <c r="D560"/>
      <c r="G560"/>
      <c r="H560"/>
      <c r="I560"/>
      <c r="J560"/>
      <c r="K560"/>
      <c r="L560"/>
      <c r="M560"/>
      <c r="N560"/>
      <c r="O560"/>
      <c r="P560"/>
      <c r="Q560"/>
      <c r="S560"/>
      <c r="T560"/>
      <c r="U560"/>
      <c r="V560"/>
      <c r="W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c r="FG560"/>
      <c r="FH560"/>
      <c r="FI560"/>
      <c r="FJ560"/>
      <c r="FK560"/>
    </row>
    <row r="561" spans="1:167" x14ac:dyDescent="0.25">
      <c r="A561"/>
      <c r="B561"/>
      <c r="D561"/>
      <c r="G561"/>
      <c r="H561"/>
      <c r="I561"/>
      <c r="J561"/>
      <c r="K561"/>
      <c r="L561"/>
      <c r="M561"/>
      <c r="N561"/>
      <c r="O561"/>
      <c r="P561"/>
      <c r="Q561"/>
      <c r="S561"/>
      <c r="T561"/>
      <c r="U561"/>
      <c r="V561"/>
      <c r="W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c r="FG561"/>
      <c r="FH561"/>
      <c r="FI561"/>
      <c r="FJ561"/>
      <c r="FK561"/>
    </row>
    <row r="562" spans="1:167" x14ac:dyDescent="0.25">
      <c r="A562"/>
      <c r="B562"/>
      <c r="D562"/>
      <c r="G562"/>
      <c r="H562"/>
      <c r="I562"/>
      <c r="J562"/>
      <c r="K562"/>
      <c r="L562"/>
      <c r="M562"/>
      <c r="N562"/>
      <c r="O562"/>
      <c r="P562"/>
      <c r="Q562"/>
      <c r="S562"/>
      <c r="T562"/>
      <c r="U562"/>
      <c r="V562"/>
      <c r="W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c r="FG562"/>
      <c r="FH562"/>
      <c r="FI562"/>
      <c r="FJ562"/>
      <c r="FK562"/>
    </row>
    <row r="563" spans="1:167" x14ac:dyDescent="0.25">
      <c r="A563"/>
      <c r="B563"/>
      <c r="D563"/>
      <c r="G563"/>
      <c r="H563"/>
      <c r="I563"/>
      <c r="J563"/>
      <c r="K563"/>
      <c r="L563"/>
      <c r="M563"/>
      <c r="N563"/>
      <c r="O563"/>
      <c r="P563"/>
      <c r="Q563"/>
      <c r="S563"/>
      <c r="T563"/>
      <c r="U563"/>
      <c r="V563"/>
      <c r="W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c r="FG563"/>
      <c r="FH563"/>
      <c r="FI563"/>
      <c r="FJ563"/>
      <c r="FK563"/>
    </row>
    <row r="564" spans="1:167" x14ac:dyDescent="0.25">
      <c r="A564"/>
      <c r="B564"/>
      <c r="D564"/>
      <c r="G564"/>
      <c r="H564"/>
      <c r="I564"/>
      <c r="J564"/>
      <c r="K564"/>
      <c r="L564"/>
      <c r="M564"/>
      <c r="N564"/>
      <c r="O564"/>
      <c r="P564"/>
      <c r="Q564"/>
      <c r="S564"/>
      <c r="T564"/>
      <c r="U564"/>
      <c r="V564"/>
      <c r="W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c r="FG564"/>
      <c r="FH564"/>
      <c r="FI564"/>
      <c r="FJ564"/>
      <c r="FK564"/>
    </row>
    <row r="565" spans="1:167" x14ac:dyDescent="0.25">
      <c r="A565"/>
      <c r="B565"/>
      <c r="D565"/>
      <c r="G565"/>
      <c r="H565"/>
      <c r="I565"/>
      <c r="J565"/>
      <c r="K565"/>
      <c r="L565"/>
      <c r="M565"/>
      <c r="N565"/>
      <c r="O565"/>
      <c r="P565"/>
      <c r="Q565"/>
      <c r="S565"/>
      <c r="T565"/>
      <c r="U565"/>
      <c r="V565"/>
      <c r="W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c r="FG565"/>
      <c r="FH565"/>
      <c r="FI565"/>
      <c r="FJ565"/>
      <c r="FK565"/>
    </row>
    <row r="566" spans="1:167" x14ac:dyDescent="0.25">
      <c r="A566"/>
      <c r="B566"/>
      <c r="D566"/>
      <c r="G566"/>
      <c r="H566"/>
      <c r="I566"/>
      <c r="J566"/>
      <c r="K566"/>
      <c r="L566"/>
      <c r="M566"/>
      <c r="N566"/>
      <c r="O566"/>
      <c r="P566"/>
      <c r="Q566"/>
      <c r="S566"/>
      <c r="T566"/>
      <c r="U566"/>
      <c r="V566"/>
      <c r="W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c r="FG566"/>
      <c r="FH566"/>
      <c r="FI566"/>
      <c r="FJ566"/>
      <c r="FK566"/>
    </row>
    <row r="567" spans="1:167" x14ac:dyDescent="0.25">
      <c r="A567"/>
      <c r="B567"/>
      <c r="D567"/>
      <c r="G567"/>
      <c r="H567"/>
      <c r="I567"/>
      <c r="J567"/>
      <c r="K567"/>
      <c r="L567"/>
      <c r="M567"/>
      <c r="N567"/>
      <c r="O567"/>
      <c r="P567"/>
      <c r="Q567"/>
      <c r="S567"/>
      <c r="T567"/>
      <c r="U567"/>
      <c r="V567"/>
      <c r="W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c r="FG567"/>
      <c r="FH567"/>
      <c r="FI567"/>
      <c r="FJ567"/>
      <c r="FK567"/>
    </row>
    <row r="568" spans="1:167" x14ac:dyDescent="0.25">
      <c r="A568"/>
      <c r="B568"/>
      <c r="D568"/>
      <c r="G568"/>
      <c r="H568"/>
      <c r="I568"/>
      <c r="J568"/>
      <c r="K568"/>
      <c r="L568"/>
      <c r="M568"/>
      <c r="N568"/>
      <c r="O568"/>
      <c r="P568"/>
      <c r="Q568"/>
      <c r="S568"/>
      <c r="T568"/>
      <c r="U568"/>
      <c r="V568"/>
      <c r="W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c r="FG568"/>
      <c r="FH568"/>
      <c r="FI568"/>
      <c r="FJ568"/>
      <c r="FK568"/>
    </row>
    <row r="569" spans="1:167" x14ac:dyDescent="0.25">
      <c r="A569"/>
      <c r="B569"/>
      <c r="D569"/>
      <c r="G569"/>
      <c r="H569"/>
      <c r="I569"/>
      <c r="J569"/>
      <c r="K569"/>
      <c r="L569"/>
      <c r="M569"/>
      <c r="N569"/>
      <c r="O569"/>
      <c r="P569"/>
      <c r="Q569"/>
      <c r="S569"/>
      <c r="T569"/>
      <c r="U569"/>
      <c r="V569"/>
      <c r="W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c r="FG569"/>
      <c r="FH569"/>
      <c r="FI569"/>
      <c r="FJ569"/>
      <c r="FK569"/>
    </row>
    <row r="570" spans="1:167" x14ac:dyDescent="0.25">
      <c r="A570"/>
      <c r="B570"/>
      <c r="D570"/>
      <c r="G570"/>
      <c r="H570"/>
      <c r="I570"/>
      <c r="J570"/>
      <c r="K570"/>
      <c r="L570"/>
      <c r="M570"/>
      <c r="N570"/>
      <c r="O570"/>
      <c r="P570"/>
      <c r="Q570"/>
      <c r="S570"/>
      <c r="T570"/>
      <c r="U570"/>
      <c r="V570"/>
      <c r="W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c r="FG570"/>
      <c r="FH570"/>
      <c r="FI570"/>
      <c r="FJ570"/>
      <c r="FK570"/>
    </row>
    <row r="571" spans="1:167" x14ac:dyDescent="0.25">
      <c r="A571"/>
      <c r="B571"/>
      <c r="D571"/>
      <c r="G571"/>
      <c r="H571"/>
      <c r="I571"/>
      <c r="J571"/>
      <c r="K571"/>
      <c r="L571"/>
      <c r="M571"/>
      <c r="N571"/>
      <c r="O571"/>
      <c r="P571"/>
      <c r="Q571"/>
      <c r="S571"/>
      <c r="T571"/>
      <c r="U571"/>
      <c r="V571"/>
      <c r="W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c r="FG571"/>
      <c r="FH571"/>
      <c r="FI571"/>
      <c r="FJ571"/>
      <c r="FK571"/>
    </row>
    <row r="572" spans="1:167" x14ac:dyDescent="0.25">
      <c r="A572"/>
      <c r="B572"/>
      <c r="D572"/>
      <c r="G572"/>
      <c r="H572"/>
      <c r="I572"/>
      <c r="J572"/>
      <c r="K572"/>
      <c r="L572"/>
      <c r="M572"/>
      <c r="N572"/>
      <c r="O572"/>
      <c r="P572"/>
      <c r="Q572"/>
      <c r="S572"/>
      <c r="T572"/>
      <c r="U572"/>
      <c r="V572"/>
      <c r="W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c r="FG572"/>
      <c r="FH572"/>
      <c r="FI572"/>
      <c r="FJ572"/>
      <c r="FK572"/>
    </row>
    <row r="573" spans="1:167" x14ac:dyDescent="0.25">
      <c r="A573"/>
      <c r="B573"/>
      <c r="D573"/>
      <c r="G573"/>
      <c r="H573"/>
      <c r="I573"/>
      <c r="J573"/>
      <c r="K573"/>
      <c r="L573"/>
      <c r="M573"/>
      <c r="N573"/>
      <c r="O573"/>
      <c r="P573"/>
      <c r="Q573"/>
      <c r="S573"/>
      <c r="T573"/>
      <c r="U573"/>
      <c r="V573"/>
      <c r="W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c r="FG573"/>
      <c r="FH573"/>
      <c r="FI573"/>
      <c r="FJ573"/>
      <c r="FK573"/>
    </row>
    <row r="574" spans="1:167" x14ac:dyDescent="0.25">
      <c r="A574"/>
      <c r="B574"/>
      <c r="D574"/>
      <c r="G574"/>
      <c r="H574"/>
      <c r="I574"/>
      <c r="J574"/>
      <c r="K574"/>
      <c r="L574"/>
      <c r="M574"/>
      <c r="N574"/>
      <c r="O574"/>
      <c r="P574"/>
      <c r="Q574"/>
      <c r="S574"/>
      <c r="T574"/>
      <c r="U574"/>
      <c r="V574"/>
      <c r="W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c r="FG574"/>
      <c r="FH574"/>
      <c r="FI574"/>
      <c r="FJ574"/>
      <c r="FK574"/>
    </row>
    <row r="575" spans="1:167" x14ac:dyDescent="0.25">
      <c r="A575"/>
      <c r="B575"/>
      <c r="D575"/>
      <c r="G575"/>
      <c r="H575"/>
      <c r="I575"/>
      <c r="J575"/>
      <c r="K575"/>
      <c r="L575"/>
      <c r="M575"/>
      <c r="N575"/>
      <c r="O575"/>
      <c r="P575"/>
      <c r="Q575"/>
      <c r="S575"/>
      <c r="T575"/>
      <c r="U575"/>
      <c r="V575"/>
      <c r="W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c r="FG575"/>
      <c r="FH575"/>
      <c r="FI575"/>
      <c r="FJ575"/>
      <c r="FK575"/>
    </row>
    <row r="576" spans="1:167" x14ac:dyDescent="0.25">
      <c r="A576"/>
      <c r="B576"/>
      <c r="D576"/>
      <c r="G576"/>
      <c r="H576"/>
      <c r="I576"/>
      <c r="J576"/>
      <c r="K576"/>
      <c r="L576"/>
      <c r="M576"/>
      <c r="N576"/>
      <c r="O576"/>
      <c r="P576"/>
      <c r="Q576"/>
      <c r="S576"/>
      <c r="T576"/>
      <c r="U576"/>
      <c r="V576"/>
      <c r="W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c r="FG576"/>
      <c r="FH576"/>
      <c r="FI576"/>
      <c r="FJ576"/>
      <c r="FK576"/>
    </row>
    <row r="577" spans="1:167" x14ac:dyDescent="0.25">
      <c r="A577"/>
      <c r="B577"/>
      <c r="D577"/>
      <c r="G577"/>
      <c r="H577"/>
      <c r="I577"/>
      <c r="J577"/>
      <c r="K577"/>
      <c r="L577"/>
      <c r="M577"/>
      <c r="N577"/>
      <c r="O577"/>
      <c r="P577"/>
      <c r="Q577"/>
      <c r="S577"/>
      <c r="T577"/>
      <c r="U577"/>
      <c r="V577"/>
      <c r="W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c r="FG577"/>
      <c r="FH577"/>
      <c r="FI577"/>
      <c r="FJ577"/>
      <c r="FK577"/>
    </row>
    <row r="578" spans="1:167" x14ac:dyDescent="0.25">
      <c r="A578"/>
      <c r="B578"/>
      <c r="D578"/>
      <c r="G578"/>
      <c r="H578"/>
      <c r="I578"/>
      <c r="J578"/>
      <c r="K578"/>
      <c r="L578"/>
      <c r="M578"/>
      <c r="N578"/>
      <c r="O578"/>
      <c r="P578"/>
      <c r="Q578"/>
      <c r="S578"/>
      <c r="T578"/>
      <c r="U578"/>
      <c r="V578"/>
      <c r="W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c r="FG578"/>
      <c r="FH578"/>
      <c r="FI578"/>
      <c r="FJ578"/>
      <c r="FK578"/>
    </row>
    <row r="579" spans="1:167" x14ac:dyDescent="0.25">
      <c r="A579"/>
      <c r="B579"/>
      <c r="D579"/>
      <c r="G579"/>
      <c r="H579"/>
      <c r="I579"/>
      <c r="J579"/>
      <c r="K579"/>
      <c r="L579"/>
      <c r="M579"/>
      <c r="N579"/>
      <c r="O579"/>
      <c r="P579"/>
      <c r="Q579"/>
      <c r="S579"/>
      <c r="T579"/>
      <c r="U579"/>
      <c r="V579"/>
      <c r="W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c r="FG579"/>
      <c r="FH579"/>
      <c r="FI579"/>
      <c r="FJ579"/>
      <c r="FK579"/>
    </row>
    <row r="580" spans="1:167" x14ac:dyDescent="0.25">
      <c r="A580"/>
      <c r="B580"/>
      <c r="D580"/>
      <c r="G580"/>
      <c r="H580"/>
      <c r="I580"/>
      <c r="J580"/>
      <c r="K580"/>
      <c r="L580"/>
      <c r="M580"/>
      <c r="N580"/>
      <c r="O580"/>
      <c r="P580"/>
      <c r="Q580"/>
      <c r="S580"/>
      <c r="T580"/>
      <c r="U580"/>
      <c r="V580"/>
      <c r="W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c r="FG580"/>
      <c r="FH580"/>
      <c r="FI580"/>
      <c r="FJ580"/>
      <c r="FK580"/>
    </row>
    <row r="581" spans="1:167" x14ac:dyDescent="0.25">
      <c r="A581"/>
      <c r="B581"/>
      <c r="D581"/>
      <c r="G581"/>
      <c r="H581"/>
      <c r="I581"/>
      <c r="J581"/>
      <c r="K581"/>
      <c r="L581"/>
      <c r="M581"/>
      <c r="N581"/>
      <c r="O581"/>
      <c r="P581"/>
      <c r="Q581"/>
      <c r="S581"/>
      <c r="T581"/>
      <c r="U581"/>
      <c r="V581"/>
      <c r="W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c r="FG581"/>
      <c r="FH581"/>
      <c r="FI581"/>
      <c r="FJ581"/>
      <c r="FK581"/>
    </row>
    <row r="582" spans="1:167" x14ac:dyDescent="0.25">
      <c r="A582"/>
      <c r="B582"/>
      <c r="D582"/>
      <c r="G582"/>
      <c r="H582"/>
      <c r="I582"/>
      <c r="J582"/>
      <c r="K582"/>
      <c r="L582"/>
      <c r="M582"/>
      <c r="N582"/>
      <c r="O582"/>
      <c r="P582"/>
      <c r="Q582"/>
      <c r="S582"/>
      <c r="T582"/>
      <c r="U582"/>
      <c r="V582"/>
      <c r="W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c r="FG582"/>
      <c r="FH582"/>
      <c r="FI582"/>
      <c r="FJ582"/>
      <c r="FK582"/>
    </row>
    <row r="583" spans="1:167" x14ac:dyDescent="0.25">
      <c r="A583"/>
      <c r="B583"/>
      <c r="D583"/>
      <c r="G583"/>
      <c r="H583"/>
      <c r="I583"/>
      <c r="J583"/>
      <c r="K583"/>
      <c r="L583"/>
      <c r="M583"/>
      <c r="N583"/>
      <c r="O583"/>
      <c r="P583"/>
      <c r="Q583"/>
      <c r="S583"/>
      <c r="T583"/>
      <c r="U583"/>
      <c r="V583"/>
      <c r="W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c r="FG583"/>
      <c r="FH583"/>
      <c r="FI583"/>
      <c r="FJ583"/>
      <c r="FK583"/>
    </row>
    <row r="584" spans="1:167" x14ac:dyDescent="0.25">
      <c r="A584"/>
      <c r="B584"/>
      <c r="D584"/>
      <c r="G584"/>
      <c r="H584"/>
      <c r="I584"/>
      <c r="J584"/>
      <c r="K584"/>
      <c r="L584"/>
      <c r="M584"/>
      <c r="N584"/>
      <c r="O584"/>
      <c r="P584"/>
      <c r="Q584"/>
      <c r="S584"/>
      <c r="T584"/>
      <c r="U584"/>
      <c r="V584"/>
      <c r="W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c r="FG584"/>
      <c r="FH584"/>
      <c r="FI584"/>
      <c r="FJ584"/>
      <c r="FK584"/>
    </row>
    <row r="585" spans="1:167" x14ac:dyDescent="0.25">
      <c r="A585"/>
      <c r="B585"/>
      <c r="D585"/>
      <c r="G585"/>
      <c r="H585"/>
      <c r="I585"/>
      <c r="J585"/>
      <c r="K585"/>
      <c r="L585"/>
      <c r="M585"/>
      <c r="N585"/>
      <c r="O585"/>
      <c r="P585"/>
      <c r="Q585"/>
      <c r="S585"/>
      <c r="T585"/>
      <c r="U585"/>
      <c r="V585"/>
      <c r="W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c r="FG585"/>
      <c r="FH585"/>
      <c r="FI585"/>
      <c r="FJ585"/>
      <c r="FK585"/>
    </row>
    <row r="586" spans="1:167" x14ac:dyDescent="0.25">
      <c r="A586"/>
      <c r="B586"/>
      <c r="D586"/>
      <c r="G586"/>
      <c r="H586"/>
      <c r="I586"/>
      <c r="J586"/>
      <c r="K586"/>
      <c r="L586"/>
      <c r="M586"/>
      <c r="N586"/>
      <c r="O586"/>
      <c r="P586"/>
      <c r="Q586"/>
      <c r="S586"/>
      <c r="T586"/>
      <c r="U586"/>
      <c r="V586"/>
      <c r="W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c r="FG586"/>
      <c r="FH586"/>
      <c r="FI586"/>
      <c r="FJ586"/>
      <c r="FK586"/>
    </row>
    <row r="587" spans="1:167" x14ac:dyDescent="0.25">
      <c r="A587"/>
      <c r="B587"/>
      <c r="D587"/>
      <c r="G587"/>
      <c r="H587"/>
      <c r="I587"/>
      <c r="J587"/>
      <c r="K587"/>
      <c r="L587"/>
      <c r="M587"/>
      <c r="N587"/>
      <c r="O587"/>
      <c r="P587"/>
      <c r="Q587"/>
      <c r="S587"/>
      <c r="T587"/>
      <c r="U587"/>
      <c r="V587"/>
      <c r="W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c r="FG587"/>
      <c r="FH587"/>
      <c r="FI587"/>
      <c r="FJ587"/>
      <c r="FK587"/>
    </row>
    <row r="588" spans="1:167" x14ac:dyDescent="0.25">
      <c r="A588"/>
      <c r="B588"/>
      <c r="D588"/>
      <c r="G588"/>
      <c r="H588"/>
      <c r="I588"/>
      <c r="J588"/>
      <c r="K588"/>
      <c r="L588"/>
      <c r="M588"/>
      <c r="N588"/>
      <c r="O588"/>
      <c r="P588"/>
      <c r="Q588"/>
      <c r="S588"/>
      <c r="T588"/>
      <c r="U588"/>
      <c r="V588"/>
      <c r="W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c r="FG588"/>
      <c r="FH588"/>
      <c r="FI588"/>
      <c r="FJ588"/>
      <c r="FK588"/>
    </row>
    <row r="589" spans="1:167" x14ac:dyDescent="0.25">
      <c r="A589"/>
      <c r="B589"/>
      <c r="D589"/>
      <c r="G589"/>
      <c r="H589"/>
      <c r="I589"/>
      <c r="J589"/>
      <c r="K589"/>
      <c r="L589"/>
      <c r="M589"/>
      <c r="N589"/>
      <c r="O589"/>
      <c r="P589"/>
      <c r="Q589"/>
      <c r="S589"/>
      <c r="T589"/>
      <c r="U589"/>
      <c r="V589"/>
      <c r="W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c r="FG589"/>
      <c r="FH589"/>
      <c r="FI589"/>
      <c r="FJ589"/>
      <c r="FK589"/>
    </row>
    <row r="590" spans="1:167" x14ac:dyDescent="0.25">
      <c r="A590"/>
      <c r="B590"/>
      <c r="D590"/>
      <c r="G590"/>
      <c r="H590"/>
      <c r="I590"/>
      <c r="J590"/>
      <c r="K590"/>
      <c r="L590"/>
      <c r="M590"/>
      <c r="N590"/>
      <c r="O590"/>
      <c r="P590"/>
      <c r="Q590"/>
      <c r="S590"/>
      <c r="T590"/>
      <c r="U590"/>
      <c r="V590"/>
      <c r="W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c r="FG590"/>
      <c r="FH590"/>
      <c r="FI590"/>
      <c r="FJ590"/>
      <c r="FK590"/>
    </row>
    <row r="591" spans="1:167" x14ac:dyDescent="0.25">
      <c r="A591"/>
      <c r="B591"/>
      <c r="D591"/>
      <c r="G591"/>
      <c r="H591"/>
      <c r="I591"/>
      <c r="J591"/>
      <c r="K591"/>
      <c r="L591"/>
      <c r="M591"/>
      <c r="N591"/>
      <c r="O591"/>
      <c r="P591"/>
      <c r="Q591"/>
      <c r="S591"/>
      <c r="T591"/>
      <c r="U591"/>
      <c r="V591"/>
      <c r="W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c r="FG591"/>
      <c r="FH591"/>
      <c r="FI591"/>
      <c r="FJ591"/>
      <c r="FK591"/>
    </row>
    <row r="592" spans="1:167" x14ac:dyDescent="0.25">
      <c r="A592"/>
      <c r="B592"/>
      <c r="D592"/>
      <c r="G592"/>
      <c r="H592"/>
      <c r="I592"/>
      <c r="J592"/>
      <c r="K592"/>
      <c r="L592"/>
      <c r="M592"/>
      <c r="N592"/>
      <c r="O592"/>
      <c r="P592"/>
      <c r="Q592"/>
      <c r="S592"/>
      <c r="T592"/>
      <c r="U592"/>
      <c r="V592"/>
      <c r="W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c r="FG592"/>
      <c r="FH592"/>
      <c r="FI592"/>
      <c r="FJ592"/>
      <c r="FK592"/>
    </row>
    <row r="593" spans="1:167" x14ac:dyDescent="0.25">
      <c r="A593"/>
      <c r="B593"/>
      <c r="D593"/>
      <c r="G593"/>
      <c r="H593"/>
      <c r="I593"/>
      <c r="J593"/>
      <c r="K593"/>
      <c r="L593"/>
      <c r="M593"/>
      <c r="N593"/>
      <c r="O593"/>
      <c r="P593"/>
      <c r="Q593"/>
      <c r="S593"/>
      <c r="T593"/>
      <c r="U593"/>
      <c r="V593"/>
      <c r="W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c r="FG593"/>
      <c r="FH593"/>
      <c r="FI593"/>
      <c r="FJ593"/>
      <c r="FK593"/>
    </row>
    <row r="594" spans="1:167" x14ac:dyDescent="0.25">
      <c r="A594"/>
      <c r="B594"/>
      <c r="D594"/>
      <c r="G594"/>
      <c r="H594"/>
      <c r="I594"/>
      <c r="J594"/>
      <c r="K594"/>
      <c r="L594"/>
      <c r="M594"/>
      <c r="N594"/>
      <c r="O594"/>
      <c r="P594"/>
      <c r="Q594"/>
      <c r="S594"/>
      <c r="T594"/>
      <c r="U594"/>
      <c r="V594"/>
      <c r="W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c r="FG594"/>
      <c r="FH594"/>
      <c r="FI594"/>
      <c r="FJ594"/>
      <c r="FK594"/>
    </row>
    <row r="595" spans="1:167" x14ac:dyDescent="0.25">
      <c r="A595"/>
      <c r="B595"/>
      <c r="D595"/>
      <c r="G595"/>
      <c r="H595"/>
      <c r="I595"/>
      <c r="J595"/>
      <c r="K595"/>
      <c r="L595"/>
      <c r="M595"/>
      <c r="N595"/>
      <c r="O595"/>
      <c r="P595"/>
      <c r="Q595"/>
      <c r="S595"/>
      <c r="T595"/>
      <c r="U595"/>
      <c r="V595"/>
      <c r="W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c r="FG595"/>
      <c r="FH595"/>
      <c r="FI595"/>
      <c r="FJ595"/>
      <c r="FK595"/>
    </row>
    <row r="596" spans="1:167" x14ac:dyDescent="0.25">
      <c r="A596"/>
      <c r="B596"/>
      <c r="D596"/>
      <c r="G596"/>
      <c r="H596"/>
      <c r="I596"/>
      <c r="J596"/>
      <c r="K596"/>
      <c r="L596"/>
      <c r="M596"/>
      <c r="N596"/>
      <c r="O596"/>
      <c r="P596"/>
      <c r="Q596"/>
      <c r="S596"/>
      <c r="T596"/>
      <c r="U596"/>
      <c r="V596"/>
      <c r="W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c r="FG596"/>
      <c r="FH596"/>
      <c r="FI596"/>
      <c r="FJ596"/>
      <c r="FK596"/>
    </row>
    <row r="597" spans="1:167" x14ac:dyDescent="0.25">
      <c r="A597"/>
      <c r="B597"/>
      <c r="D597"/>
      <c r="G597"/>
      <c r="H597"/>
      <c r="I597"/>
      <c r="J597"/>
      <c r="K597"/>
      <c r="L597"/>
      <c r="M597"/>
      <c r="N597"/>
      <c r="O597"/>
      <c r="P597"/>
      <c r="Q597"/>
      <c r="S597"/>
      <c r="T597"/>
      <c r="U597"/>
      <c r="V597"/>
      <c r="W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c r="FG597"/>
      <c r="FH597"/>
      <c r="FI597"/>
      <c r="FJ597"/>
      <c r="FK597"/>
    </row>
    <row r="598" spans="1:167" x14ac:dyDescent="0.25">
      <c r="A598"/>
      <c r="B598"/>
      <c r="D598"/>
      <c r="G598"/>
      <c r="H598"/>
      <c r="I598"/>
      <c r="J598"/>
      <c r="K598"/>
      <c r="L598"/>
      <c r="M598"/>
      <c r="N598"/>
      <c r="O598"/>
      <c r="P598"/>
      <c r="Q598"/>
      <c r="S598"/>
      <c r="T598"/>
      <c r="U598"/>
      <c r="V598"/>
      <c r="W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c r="FG598"/>
      <c r="FH598"/>
      <c r="FI598"/>
      <c r="FJ598"/>
      <c r="FK598"/>
    </row>
    <row r="599" spans="1:167" x14ac:dyDescent="0.25">
      <c r="A599"/>
      <c r="B599"/>
      <c r="D599"/>
      <c r="G599"/>
      <c r="H599"/>
      <c r="I599"/>
      <c r="J599"/>
      <c r="K599"/>
      <c r="L599"/>
      <c r="M599"/>
      <c r="N599"/>
      <c r="O599"/>
      <c r="P599"/>
      <c r="Q599"/>
      <c r="S599"/>
      <c r="T599"/>
      <c r="U599"/>
      <c r="V599"/>
      <c r="W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c r="FG599"/>
      <c r="FH599"/>
      <c r="FI599"/>
      <c r="FJ599"/>
      <c r="FK599"/>
    </row>
    <row r="600" spans="1:167" x14ac:dyDescent="0.25">
      <c r="A600"/>
      <c r="B600"/>
      <c r="D600"/>
      <c r="G600"/>
      <c r="H600"/>
      <c r="I600"/>
      <c r="J600"/>
      <c r="K600"/>
      <c r="L600"/>
      <c r="M600"/>
      <c r="N600"/>
      <c r="O600"/>
      <c r="P600"/>
      <c r="Q600"/>
      <c r="S600"/>
      <c r="T600"/>
      <c r="U600"/>
      <c r="V600"/>
      <c r="W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c r="FG600"/>
      <c r="FH600"/>
      <c r="FI600"/>
      <c r="FJ600"/>
      <c r="FK600"/>
    </row>
    <row r="601" spans="1:167" x14ac:dyDescent="0.25">
      <c r="A601"/>
      <c r="B601"/>
      <c r="D601"/>
      <c r="G601"/>
      <c r="H601"/>
      <c r="I601"/>
      <c r="J601"/>
      <c r="K601"/>
      <c r="L601"/>
      <c r="M601"/>
      <c r="N601"/>
      <c r="O601"/>
      <c r="P601"/>
      <c r="Q601"/>
      <c r="S601"/>
      <c r="T601"/>
      <c r="U601"/>
      <c r="V601"/>
      <c r="W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c r="FG601"/>
      <c r="FH601"/>
      <c r="FI601"/>
      <c r="FJ601"/>
      <c r="FK601"/>
    </row>
    <row r="602" spans="1:167" x14ac:dyDescent="0.25">
      <c r="A602"/>
      <c r="B602"/>
      <c r="D602"/>
      <c r="G602"/>
      <c r="H602"/>
      <c r="I602"/>
      <c r="J602"/>
      <c r="K602"/>
      <c r="L602"/>
      <c r="M602"/>
      <c r="N602"/>
      <c r="O602"/>
      <c r="P602"/>
      <c r="Q602"/>
      <c r="S602"/>
      <c r="T602"/>
      <c r="U602"/>
      <c r="V602"/>
      <c r="W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c r="FG602"/>
      <c r="FH602"/>
      <c r="FI602"/>
      <c r="FJ602"/>
      <c r="FK602"/>
    </row>
    <row r="603" spans="1:167" x14ac:dyDescent="0.25">
      <c r="A603"/>
      <c r="B603"/>
      <c r="D603"/>
      <c r="G603"/>
      <c r="H603"/>
      <c r="I603"/>
      <c r="J603"/>
      <c r="K603"/>
      <c r="L603"/>
      <c r="M603"/>
      <c r="N603"/>
      <c r="O603"/>
      <c r="P603"/>
      <c r="Q603"/>
      <c r="S603"/>
      <c r="T603"/>
      <c r="U603"/>
      <c r="V603"/>
      <c r="W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c r="FG603"/>
      <c r="FH603"/>
      <c r="FI603"/>
      <c r="FJ603"/>
      <c r="FK603"/>
    </row>
    <row r="604" spans="1:167" x14ac:dyDescent="0.25">
      <c r="A604"/>
      <c r="B604"/>
      <c r="D604"/>
      <c r="G604"/>
      <c r="H604"/>
      <c r="I604"/>
      <c r="J604"/>
      <c r="K604"/>
      <c r="L604"/>
      <c r="M604"/>
      <c r="N604"/>
      <c r="O604"/>
      <c r="P604"/>
      <c r="Q604"/>
      <c r="S604"/>
      <c r="T604"/>
      <c r="U604"/>
      <c r="V604"/>
      <c r="W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c r="FG604"/>
      <c r="FH604"/>
      <c r="FI604"/>
      <c r="FJ604"/>
      <c r="FK604"/>
    </row>
    <row r="605" spans="1:167" x14ac:dyDescent="0.25">
      <c r="A605"/>
      <c r="B605"/>
      <c r="D605"/>
      <c r="G605"/>
      <c r="H605"/>
      <c r="I605"/>
      <c r="J605"/>
      <c r="K605"/>
      <c r="L605"/>
      <c r="M605"/>
      <c r="N605"/>
      <c r="O605"/>
      <c r="P605"/>
      <c r="Q605"/>
      <c r="S605"/>
      <c r="T605"/>
      <c r="U605"/>
      <c r="V605"/>
      <c r="W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c r="FG605"/>
      <c r="FH605"/>
      <c r="FI605"/>
      <c r="FJ605"/>
      <c r="FK605"/>
    </row>
    <row r="606" spans="1:167" x14ac:dyDescent="0.25">
      <c r="A606"/>
      <c r="B606"/>
      <c r="D606"/>
      <c r="G606"/>
      <c r="H606"/>
      <c r="I606"/>
      <c r="J606"/>
      <c r="K606"/>
      <c r="L606"/>
      <c r="M606"/>
      <c r="N606"/>
      <c r="O606"/>
      <c r="P606"/>
      <c r="Q606"/>
      <c r="S606"/>
      <c r="T606"/>
      <c r="U606"/>
      <c r="V606"/>
      <c r="W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c r="FG606"/>
      <c r="FH606"/>
      <c r="FI606"/>
      <c r="FJ606"/>
      <c r="FK606"/>
    </row>
    <row r="607" spans="1:167" x14ac:dyDescent="0.25">
      <c r="A607"/>
      <c r="B607"/>
      <c r="D607"/>
      <c r="G607"/>
      <c r="H607"/>
      <c r="I607"/>
      <c r="J607"/>
      <c r="K607"/>
      <c r="L607"/>
      <c r="M607"/>
      <c r="N607"/>
      <c r="O607"/>
      <c r="P607"/>
      <c r="Q607"/>
      <c r="S607"/>
      <c r="T607"/>
      <c r="U607"/>
      <c r="V607"/>
      <c r="W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c r="FG607"/>
      <c r="FH607"/>
      <c r="FI607"/>
      <c r="FJ607"/>
      <c r="FK607"/>
    </row>
    <row r="608" spans="1:167" x14ac:dyDescent="0.25">
      <c r="A608"/>
      <c r="B608"/>
      <c r="D608"/>
      <c r="G608"/>
      <c r="H608"/>
      <c r="I608"/>
      <c r="J608"/>
      <c r="K608"/>
      <c r="L608"/>
      <c r="M608"/>
      <c r="N608"/>
      <c r="O608"/>
      <c r="P608"/>
      <c r="Q608"/>
      <c r="S608"/>
      <c r="T608"/>
      <c r="U608"/>
      <c r="V608"/>
      <c r="W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c r="FG608"/>
      <c r="FH608"/>
      <c r="FI608"/>
      <c r="FJ608"/>
      <c r="FK608"/>
    </row>
    <row r="609" spans="1:167" x14ac:dyDescent="0.25">
      <c r="A609"/>
      <c r="B609"/>
      <c r="D609"/>
      <c r="G609"/>
      <c r="H609"/>
      <c r="I609"/>
      <c r="J609"/>
      <c r="K609"/>
      <c r="L609"/>
      <c r="M609"/>
      <c r="N609"/>
      <c r="O609"/>
      <c r="P609"/>
      <c r="Q609"/>
      <c r="S609"/>
      <c r="T609"/>
      <c r="U609"/>
      <c r="V609"/>
      <c r="W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c r="FG609"/>
      <c r="FH609"/>
      <c r="FI609"/>
      <c r="FJ609"/>
      <c r="FK609"/>
    </row>
    <row r="610" spans="1:167" x14ac:dyDescent="0.25">
      <c r="A610"/>
      <c r="B610"/>
      <c r="D610"/>
      <c r="G610"/>
      <c r="H610"/>
      <c r="I610"/>
      <c r="J610"/>
      <c r="K610"/>
      <c r="L610"/>
      <c r="M610"/>
      <c r="N610"/>
      <c r="O610"/>
      <c r="P610"/>
      <c r="Q610"/>
      <c r="S610"/>
      <c r="T610"/>
      <c r="U610"/>
      <c r="V610"/>
      <c r="W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c r="FG610"/>
      <c r="FH610"/>
      <c r="FI610"/>
      <c r="FJ610"/>
      <c r="FK610"/>
    </row>
    <row r="611" spans="1:167" x14ac:dyDescent="0.25">
      <c r="A611"/>
      <c r="B611"/>
      <c r="D611"/>
      <c r="G611"/>
      <c r="H611"/>
      <c r="I611"/>
      <c r="J611"/>
      <c r="K611"/>
      <c r="L611"/>
      <c r="M611"/>
      <c r="N611"/>
      <c r="O611"/>
      <c r="P611"/>
      <c r="Q611"/>
      <c r="S611"/>
      <c r="T611"/>
      <c r="U611"/>
      <c r="V611"/>
      <c r="W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c r="FG611"/>
      <c r="FH611"/>
      <c r="FI611"/>
      <c r="FJ611"/>
      <c r="FK611"/>
    </row>
    <row r="612" spans="1:167" x14ac:dyDescent="0.25">
      <c r="A612"/>
      <c r="B612"/>
      <c r="D612"/>
      <c r="G612"/>
      <c r="H612"/>
      <c r="I612"/>
      <c r="J612"/>
      <c r="K612"/>
      <c r="L612"/>
      <c r="M612"/>
      <c r="N612"/>
      <c r="O612"/>
      <c r="P612"/>
      <c r="Q612"/>
      <c r="S612"/>
      <c r="T612"/>
      <c r="U612"/>
      <c r="V612"/>
      <c r="W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c r="FG612"/>
      <c r="FH612"/>
      <c r="FI612"/>
      <c r="FJ612"/>
      <c r="FK612"/>
    </row>
    <row r="613" spans="1:167" x14ac:dyDescent="0.25">
      <c r="A613"/>
      <c r="B613"/>
      <c r="D613"/>
      <c r="G613"/>
      <c r="H613"/>
      <c r="I613"/>
      <c r="J613"/>
      <c r="K613"/>
      <c r="L613"/>
      <c r="M613"/>
      <c r="N613"/>
      <c r="O613"/>
      <c r="P613"/>
      <c r="Q613"/>
      <c r="S613"/>
      <c r="T613"/>
      <c r="U613"/>
      <c r="V613"/>
      <c r="W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c r="FG613"/>
      <c r="FH613"/>
      <c r="FI613"/>
      <c r="FJ613"/>
      <c r="FK613"/>
    </row>
    <row r="614" spans="1:167" x14ac:dyDescent="0.25">
      <c r="A614"/>
      <c r="B614"/>
      <c r="D614"/>
      <c r="G614"/>
      <c r="H614"/>
      <c r="I614"/>
      <c r="J614"/>
      <c r="K614"/>
      <c r="L614"/>
      <c r="M614"/>
      <c r="N614"/>
      <c r="O614"/>
      <c r="P614"/>
      <c r="Q614"/>
      <c r="S614"/>
      <c r="T614"/>
      <c r="U614"/>
      <c r="V614"/>
      <c r="W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c r="FG614"/>
      <c r="FH614"/>
      <c r="FI614"/>
      <c r="FJ614"/>
      <c r="FK614"/>
    </row>
    <row r="615" spans="1:167" x14ac:dyDescent="0.25">
      <c r="A615"/>
      <c r="B615"/>
      <c r="D615"/>
      <c r="G615"/>
      <c r="H615"/>
      <c r="I615"/>
      <c r="J615"/>
      <c r="K615"/>
      <c r="L615"/>
      <c r="M615"/>
      <c r="N615"/>
      <c r="O615"/>
      <c r="P615"/>
      <c r="Q615"/>
      <c r="S615"/>
      <c r="T615"/>
      <c r="U615"/>
      <c r="V615"/>
      <c r="W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c r="FG615"/>
      <c r="FH615"/>
      <c r="FI615"/>
      <c r="FJ615"/>
      <c r="FK615"/>
    </row>
    <row r="616" spans="1:167" x14ac:dyDescent="0.25">
      <c r="A616"/>
      <c r="B616"/>
      <c r="D616"/>
      <c r="G616"/>
      <c r="H616"/>
      <c r="I616"/>
      <c r="J616"/>
      <c r="K616"/>
      <c r="L616"/>
      <c r="M616"/>
      <c r="N616"/>
      <c r="O616"/>
      <c r="P616"/>
      <c r="Q616"/>
      <c r="S616"/>
      <c r="T616"/>
      <c r="U616"/>
      <c r="V616"/>
      <c r="W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c r="FG616"/>
      <c r="FH616"/>
      <c r="FI616"/>
      <c r="FJ616"/>
      <c r="FK616"/>
    </row>
    <row r="617" spans="1:167" x14ac:dyDescent="0.25">
      <c r="A617"/>
      <c r="B617"/>
      <c r="D617"/>
      <c r="G617"/>
      <c r="H617"/>
      <c r="I617"/>
      <c r="J617"/>
      <c r="K617"/>
      <c r="L617"/>
      <c r="M617"/>
      <c r="N617"/>
      <c r="O617"/>
      <c r="P617"/>
      <c r="Q617"/>
      <c r="S617"/>
      <c r="T617"/>
      <c r="U617"/>
      <c r="V617"/>
      <c r="W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c r="FG617"/>
      <c r="FH617"/>
      <c r="FI617"/>
      <c r="FJ617"/>
      <c r="FK617"/>
    </row>
    <row r="618" spans="1:167" x14ac:dyDescent="0.25">
      <c r="A618"/>
      <c r="B618"/>
      <c r="D618"/>
      <c r="G618"/>
      <c r="H618"/>
      <c r="I618"/>
      <c r="J618"/>
      <c r="K618"/>
      <c r="L618"/>
      <c r="M618"/>
      <c r="N618"/>
      <c r="O618"/>
      <c r="P618"/>
      <c r="Q618"/>
      <c r="S618"/>
      <c r="T618"/>
      <c r="U618"/>
      <c r="V618"/>
      <c r="W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c r="FG618"/>
      <c r="FH618"/>
      <c r="FI618"/>
      <c r="FJ618"/>
      <c r="FK618"/>
    </row>
    <row r="619" spans="1:167" x14ac:dyDescent="0.25">
      <c r="A619"/>
      <c r="B619"/>
      <c r="D619"/>
      <c r="G619"/>
      <c r="H619"/>
      <c r="I619"/>
      <c r="J619"/>
      <c r="K619"/>
      <c r="L619"/>
      <c r="M619"/>
      <c r="N619"/>
      <c r="O619"/>
      <c r="P619"/>
      <c r="Q619"/>
      <c r="S619"/>
      <c r="T619"/>
      <c r="U619"/>
      <c r="V619"/>
      <c r="W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c r="FG619"/>
      <c r="FH619"/>
      <c r="FI619"/>
      <c r="FJ619"/>
      <c r="FK619"/>
    </row>
    <row r="620" spans="1:167" x14ac:dyDescent="0.25">
      <c r="A620"/>
      <c r="B620"/>
      <c r="D620"/>
      <c r="G620"/>
      <c r="H620"/>
      <c r="I620"/>
      <c r="J620"/>
      <c r="K620"/>
      <c r="L620"/>
      <c r="M620"/>
      <c r="N620"/>
      <c r="O620"/>
      <c r="P620"/>
      <c r="Q620"/>
      <c r="S620"/>
      <c r="T620"/>
      <c r="U620"/>
      <c r="V620"/>
      <c r="W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c r="FG620"/>
      <c r="FH620"/>
      <c r="FI620"/>
      <c r="FJ620"/>
      <c r="FK620"/>
    </row>
    <row r="621" spans="1:167" x14ac:dyDescent="0.25">
      <c r="A621"/>
      <c r="B621"/>
      <c r="D621"/>
      <c r="G621"/>
      <c r="H621"/>
      <c r="I621"/>
      <c r="J621"/>
      <c r="K621"/>
      <c r="L621"/>
      <c r="M621"/>
      <c r="N621"/>
      <c r="O621"/>
      <c r="P621"/>
      <c r="Q621"/>
      <c r="S621"/>
      <c r="T621"/>
      <c r="U621"/>
      <c r="V621"/>
      <c r="W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c r="FG621"/>
      <c r="FH621"/>
      <c r="FI621"/>
      <c r="FJ621"/>
      <c r="FK621"/>
    </row>
    <row r="622" spans="1:167" x14ac:dyDescent="0.25">
      <c r="A622"/>
      <c r="B622"/>
      <c r="D622"/>
      <c r="G622"/>
      <c r="H622"/>
      <c r="I622"/>
      <c r="J622"/>
      <c r="K622"/>
      <c r="L622"/>
      <c r="M622"/>
      <c r="N622"/>
      <c r="O622"/>
      <c r="P622"/>
      <c r="Q622"/>
      <c r="S622"/>
      <c r="T622"/>
      <c r="U622"/>
      <c r="V622"/>
      <c r="W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c r="FG622"/>
      <c r="FH622"/>
      <c r="FI622"/>
      <c r="FJ622"/>
      <c r="FK622"/>
    </row>
    <row r="623" spans="1:167" x14ac:dyDescent="0.25">
      <c r="A623"/>
      <c r="B623"/>
      <c r="D623"/>
      <c r="G623"/>
      <c r="H623"/>
      <c r="I623"/>
      <c r="J623"/>
      <c r="K623"/>
      <c r="L623"/>
      <c r="M623"/>
      <c r="N623"/>
      <c r="O623"/>
      <c r="P623"/>
      <c r="Q623"/>
      <c r="S623"/>
      <c r="T623"/>
      <c r="U623"/>
      <c r="V623"/>
      <c r="W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c r="FG623"/>
      <c r="FH623"/>
      <c r="FI623"/>
      <c r="FJ623"/>
      <c r="FK623"/>
    </row>
    <row r="624" spans="1:167" x14ac:dyDescent="0.25">
      <c r="A624"/>
      <c r="B624"/>
      <c r="D624"/>
      <c r="G624"/>
      <c r="H624"/>
      <c r="I624"/>
      <c r="J624"/>
      <c r="K624"/>
      <c r="L624"/>
      <c r="M624"/>
      <c r="N624"/>
      <c r="O624"/>
      <c r="P624"/>
      <c r="Q624"/>
      <c r="S624"/>
      <c r="T624"/>
      <c r="U624"/>
      <c r="V624"/>
      <c r="W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c r="FG624"/>
      <c r="FH624"/>
      <c r="FI624"/>
      <c r="FJ624"/>
      <c r="FK624"/>
    </row>
    <row r="625" spans="1:167" x14ac:dyDescent="0.25">
      <c r="A625"/>
      <c r="B625"/>
      <c r="D625"/>
      <c r="G625"/>
      <c r="H625"/>
      <c r="I625"/>
      <c r="J625"/>
      <c r="K625"/>
      <c r="L625"/>
      <c r="M625"/>
      <c r="N625"/>
      <c r="O625"/>
      <c r="P625"/>
      <c r="Q625"/>
      <c r="S625"/>
      <c r="T625"/>
      <c r="U625"/>
      <c r="V625"/>
      <c r="W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c r="FG625"/>
      <c r="FH625"/>
      <c r="FI625"/>
      <c r="FJ625"/>
      <c r="FK625"/>
    </row>
    <row r="626" spans="1:167" x14ac:dyDescent="0.25">
      <c r="A626"/>
      <c r="B626"/>
      <c r="D626"/>
      <c r="G626"/>
      <c r="H626"/>
      <c r="I626"/>
      <c r="J626"/>
      <c r="K626"/>
      <c r="L626"/>
      <c r="M626"/>
      <c r="N626"/>
      <c r="O626"/>
      <c r="P626"/>
      <c r="Q626"/>
      <c r="S626"/>
      <c r="T626"/>
      <c r="U626"/>
      <c r="V626"/>
      <c r="W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c r="FG626"/>
      <c r="FH626"/>
      <c r="FI626"/>
      <c r="FJ626"/>
      <c r="FK626"/>
    </row>
    <row r="627" spans="1:167" x14ac:dyDescent="0.25">
      <c r="A627"/>
      <c r="B627"/>
      <c r="D627"/>
      <c r="G627"/>
      <c r="H627"/>
      <c r="I627"/>
      <c r="J627"/>
      <c r="K627"/>
      <c r="L627"/>
      <c r="M627"/>
      <c r="N627"/>
      <c r="O627"/>
      <c r="P627"/>
      <c r="Q627"/>
      <c r="S627"/>
      <c r="T627"/>
      <c r="U627"/>
      <c r="V627"/>
      <c r="W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c r="FG627"/>
      <c r="FH627"/>
      <c r="FI627"/>
      <c r="FJ627"/>
      <c r="FK627"/>
    </row>
    <row r="628" spans="1:167" x14ac:dyDescent="0.25">
      <c r="A628"/>
      <c r="B628"/>
      <c r="D628"/>
      <c r="G628"/>
      <c r="H628"/>
      <c r="I628"/>
      <c r="J628"/>
      <c r="K628"/>
      <c r="L628"/>
      <c r="M628"/>
      <c r="N628"/>
      <c r="O628"/>
      <c r="P628"/>
      <c r="Q628"/>
      <c r="S628"/>
      <c r="T628"/>
      <c r="U628"/>
      <c r="V628"/>
      <c r="W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c r="FG628"/>
      <c r="FH628"/>
      <c r="FI628"/>
      <c r="FJ628"/>
      <c r="FK628"/>
    </row>
    <row r="629" spans="1:167" x14ac:dyDescent="0.25">
      <c r="A629"/>
      <c r="B629"/>
      <c r="D629"/>
      <c r="G629"/>
      <c r="H629"/>
      <c r="I629"/>
      <c r="J629"/>
      <c r="K629"/>
      <c r="L629"/>
      <c r="M629"/>
      <c r="N629"/>
      <c r="O629"/>
      <c r="P629"/>
      <c r="Q629"/>
      <c r="S629"/>
      <c r="T629"/>
      <c r="U629"/>
      <c r="V629"/>
      <c r="W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c r="FG629"/>
      <c r="FH629"/>
      <c r="FI629"/>
      <c r="FJ629"/>
      <c r="FK629"/>
    </row>
    <row r="630" spans="1:167" x14ac:dyDescent="0.25">
      <c r="A630"/>
      <c r="B630"/>
      <c r="D630"/>
      <c r="G630"/>
      <c r="H630"/>
      <c r="I630"/>
      <c r="J630"/>
      <c r="K630"/>
      <c r="L630"/>
      <c r="M630"/>
      <c r="N630"/>
      <c r="O630"/>
      <c r="P630"/>
      <c r="Q630"/>
      <c r="S630"/>
      <c r="T630"/>
      <c r="U630"/>
      <c r="V630"/>
      <c r="W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c r="FG630"/>
      <c r="FH630"/>
      <c r="FI630"/>
      <c r="FJ630"/>
      <c r="FK630"/>
    </row>
    <row r="631" spans="1:167" x14ac:dyDescent="0.25">
      <c r="A631"/>
      <c r="B631"/>
      <c r="D631"/>
      <c r="G631"/>
      <c r="H631"/>
      <c r="I631"/>
      <c r="J631"/>
      <c r="K631"/>
      <c r="L631"/>
      <c r="M631"/>
      <c r="N631"/>
      <c r="O631"/>
      <c r="P631"/>
      <c r="Q631"/>
      <c r="S631"/>
      <c r="T631"/>
      <c r="U631"/>
      <c r="V631"/>
      <c r="W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c r="FG631"/>
      <c r="FH631"/>
      <c r="FI631"/>
      <c r="FJ631"/>
      <c r="FK631"/>
    </row>
    <row r="632" spans="1:167" x14ac:dyDescent="0.25">
      <c r="A632"/>
      <c r="B632"/>
      <c r="D632"/>
      <c r="G632"/>
      <c r="H632"/>
      <c r="I632"/>
      <c r="J632"/>
      <c r="K632"/>
      <c r="L632"/>
      <c r="M632"/>
      <c r="N632"/>
      <c r="O632"/>
      <c r="P632"/>
      <c r="Q632"/>
      <c r="S632"/>
      <c r="T632"/>
      <c r="U632"/>
      <c r="V632"/>
      <c r="W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c r="FG632"/>
      <c r="FH632"/>
      <c r="FI632"/>
      <c r="FJ632"/>
      <c r="FK632"/>
    </row>
    <row r="633" spans="1:167" x14ac:dyDescent="0.25">
      <c r="A633"/>
      <c r="B633"/>
      <c r="D633"/>
      <c r="G633"/>
      <c r="H633"/>
      <c r="I633"/>
      <c r="J633"/>
      <c r="K633"/>
      <c r="L633"/>
      <c r="M633"/>
      <c r="N633"/>
      <c r="O633"/>
      <c r="P633"/>
      <c r="Q633"/>
      <c r="S633"/>
      <c r="T633"/>
      <c r="U633"/>
      <c r="V633"/>
      <c r="W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c r="FG633"/>
      <c r="FH633"/>
      <c r="FI633"/>
      <c r="FJ633"/>
      <c r="FK633"/>
    </row>
    <row r="634" spans="1:167" x14ac:dyDescent="0.25">
      <c r="A634"/>
      <c r="B634"/>
      <c r="D634"/>
      <c r="G634"/>
      <c r="H634"/>
      <c r="I634"/>
      <c r="J634"/>
      <c r="K634"/>
      <c r="L634"/>
      <c r="M634"/>
      <c r="N634"/>
      <c r="O634"/>
      <c r="P634"/>
      <c r="Q634"/>
      <c r="S634"/>
      <c r="T634"/>
      <c r="U634"/>
      <c r="V634"/>
      <c r="W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c r="FG634"/>
      <c r="FH634"/>
      <c r="FI634"/>
      <c r="FJ634"/>
      <c r="FK634"/>
    </row>
    <row r="635" spans="1:167" x14ac:dyDescent="0.25">
      <c r="A635"/>
      <c r="B635"/>
      <c r="D635"/>
      <c r="G635"/>
      <c r="H635"/>
      <c r="I635"/>
      <c r="J635"/>
      <c r="K635"/>
      <c r="L635"/>
      <c r="M635"/>
      <c r="N635"/>
      <c r="O635"/>
      <c r="P635"/>
      <c r="Q635"/>
      <c r="S635"/>
      <c r="T635"/>
      <c r="U635"/>
      <c r="V635"/>
      <c r="W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c r="FG635"/>
      <c r="FH635"/>
      <c r="FI635"/>
      <c r="FJ635"/>
      <c r="FK635"/>
    </row>
    <row r="636" spans="1:167" x14ac:dyDescent="0.25">
      <c r="A636"/>
      <c r="B636"/>
      <c r="D636"/>
      <c r="G636"/>
      <c r="H636"/>
      <c r="I636"/>
      <c r="J636"/>
      <c r="K636"/>
      <c r="L636"/>
      <c r="M636"/>
      <c r="N636"/>
      <c r="O636"/>
      <c r="P636"/>
      <c r="Q636"/>
      <c r="S636"/>
      <c r="T636"/>
      <c r="U636"/>
      <c r="V636"/>
      <c r="W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c r="FG636"/>
      <c r="FH636"/>
      <c r="FI636"/>
      <c r="FJ636"/>
      <c r="FK636"/>
    </row>
    <row r="637" spans="1:167" x14ac:dyDescent="0.25">
      <c r="A637"/>
      <c r="B637"/>
      <c r="D637"/>
      <c r="G637"/>
      <c r="H637"/>
      <c r="I637"/>
      <c r="J637"/>
      <c r="K637"/>
      <c r="L637"/>
      <c r="M637"/>
      <c r="N637"/>
      <c r="O637"/>
      <c r="P637"/>
      <c r="Q637"/>
      <c r="S637"/>
      <c r="T637"/>
      <c r="U637"/>
      <c r="V637"/>
      <c r="W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c r="FG637"/>
      <c r="FH637"/>
      <c r="FI637"/>
      <c r="FJ637"/>
      <c r="FK637"/>
    </row>
    <row r="638" spans="1:167" x14ac:dyDescent="0.25">
      <c r="A638"/>
      <c r="B638"/>
      <c r="D638"/>
      <c r="G638"/>
      <c r="H638"/>
      <c r="I638"/>
      <c r="J638"/>
      <c r="K638"/>
      <c r="L638"/>
      <c r="M638"/>
      <c r="N638"/>
      <c r="O638"/>
      <c r="P638"/>
      <c r="Q638"/>
      <c r="S638"/>
      <c r="T638"/>
      <c r="U638"/>
      <c r="V638"/>
      <c r="W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c r="FG638"/>
      <c r="FH638"/>
      <c r="FI638"/>
      <c r="FJ638"/>
      <c r="FK638"/>
    </row>
    <row r="639" spans="1:167" x14ac:dyDescent="0.25">
      <c r="A639"/>
      <c r="B639"/>
      <c r="D639"/>
      <c r="G639"/>
      <c r="H639"/>
      <c r="I639"/>
      <c r="J639"/>
      <c r="K639"/>
      <c r="L639"/>
      <c r="M639"/>
      <c r="N639"/>
      <c r="O639"/>
      <c r="P639"/>
      <c r="Q639"/>
      <c r="S639"/>
      <c r="T639"/>
      <c r="U639"/>
      <c r="V639"/>
      <c r="W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c r="FG639"/>
      <c r="FH639"/>
      <c r="FI639"/>
      <c r="FJ639"/>
      <c r="FK639"/>
    </row>
    <row r="640" spans="1:167" x14ac:dyDescent="0.25">
      <c r="A640"/>
      <c r="B640"/>
      <c r="D640"/>
      <c r="G640"/>
      <c r="H640"/>
      <c r="I640"/>
      <c r="J640"/>
      <c r="K640"/>
      <c r="L640"/>
      <c r="M640"/>
      <c r="N640"/>
      <c r="O640"/>
      <c r="P640"/>
      <c r="Q640"/>
      <c r="S640"/>
      <c r="T640"/>
      <c r="U640"/>
      <c r="V640"/>
      <c r="W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c r="FG640"/>
      <c r="FH640"/>
      <c r="FI640"/>
      <c r="FJ640"/>
      <c r="FK640"/>
    </row>
    <row r="641" spans="1:167" x14ac:dyDescent="0.25">
      <c r="A641"/>
      <c r="B641"/>
      <c r="D641"/>
      <c r="G641"/>
      <c r="H641"/>
      <c r="I641"/>
      <c r="J641"/>
      <c r="K641"/>
      <c r="L641"/>
      <c r="M641"/>
      <c r="N641"/>
      <c r="O641"/>
      <c r="P641"/>
      <c r="Q641"/>
      <c r="S641"/>
      <c r="T641"/>
      <c r="U641"/>
      <c r="V641"/>
      <c r="W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c r="FG641"/>
      <c r="FH641"/>
      <c r="FI641"/>
      <c r="FJ641"/>
      <c r="FK641"/>
    </row>
    <row r="642" spans="1:167" x14ac:dyDescent="0.25">
      <c r="A642"/>
      <c r="B642"/>
      <c r="D642"/>
      <c r="G642"/>
      <c r="H642"/>
      <c r="I642"/>
      <c r="J642"/>
      <c r="K642"/>
      <c r="L642"/>
      <c r="M642"/>
      <c r="N642"/>
      <c r="O642"/>
      <c r="P642"/>
      <c r="Q642"/>
      <c r="S642"/>
      <c r="T642"/>
      <c r="U642"/>
      <c r="V642"/>
      <c r="W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c r="FG642"/>
      <c r="FH642"/>
      <c r="FI642"/>
      <c r="FJ642"/>
      <c r="FK642"/>
    </row>
    <row r="643" spans="1:167" x14ac:dyDescent="0.25">
      <c r="A643"/>
      <c r="B643"/>
      <c r="D643"/>
      <c r="G643"/>
      <c r="H643"/>
      <c r="I643"/>
      <c r="J643"/>
      <c r="K643"/>
      <c r="L643"/>
      <c r="M643"/>
      <c r="N643"/>
      <c r="O643"/>
      <c r="P643"/>
      <c r="Q643"/>
      <c r="S643"/>
      <c r="T643"/>
      <c r="U643"/>
      <c r="V643"/>
      <c r="W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c r="FG643"/>
      <c r="FH643"/>
      <c r="FI643"/>
      <c r="FJ643"/>
      <c r="FK643"/>
    </row>
    <row r="644" spans="1:167" x14ac:dyDescent="0.25">
      <c r="A644"/>
      <c r="B644"/>
      <c r="D644"/>
      <c r="G644"/>
      <c r="H644"/>
      <c r="I644"/>
      <c r="J644"/>
      <c r="K644"/>
      <c r="L644"/>
      <c r="M644"/>
      <c r="N644"/>
      <c r="O644"/>
      <c r="P644"/>
      <c r="Q644"/>
      <c r="S644"/>
      <c r="T644"/>
      <c r="U644"/>
      <c r="V644"/>
      <c r="W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c r="FG644"/>
      <c r="FH644"/>
      <c r="FI644"/>
      <c r="FJ644"/>
      <c r="FK644"/>
    </row>
    <row r="645" spans="1:167" x14ac:dyDescent="0.25">
      <c r="A645"/>
      <c r="B645"/>
      <c r="D645"/>
      <c r="G645"/>
      <c r="H645"/>
      <c r="I645"/>
      <c r="J645"/>
      <c r="K645"/>
      <c r="L645"/>
      <c r="M645"/>
      <c r="N645"/>
      <c r="O645"/>
      <c r="P645"/>
      <c r="Q645"/>
      <c r="S645"/>
      <c r="T645"/>
      <c r="U645"/>
      <c r="V645"/>
      <c r="W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c r="FG645"/>
      <c r="FH645"/>
      <c r="FI645"/>
      <c r="FJ645"/>
      <c r="FK645"/>
    </row>
    <row r="646" spans="1:167" x14ac:dyDescent="0.25">
      <c r="A646"/>
      <c r="B646"/>
      <c r="D646"/>
      <c r="G646"/>
      <c r="H646"/>
      <c r="I646"/>
      <c r="J646"/>
      <c r="K646"/>
      <c r="L646"/>
      <c r="M646"/>
      <c r="N646"/>
      <c r="O646"/>
      <c r="P646"/>
      <c r="Q646"/>
      <c r="S646"/>
      <c r="T646"/>
      <c r="U646"/>
      <c r="V646"/>
      <c r="W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c r="FG646"/>
      <c r="FH646"/>
      <c r="FI646"/>
      <c r="FJ646"/>
      <c r="FK646"/>
    </row>
    <row r="647" spans="1:167" x14ac:dyDescent="0.25">
      <c r="A647"/>
      <c r="B647"/>
      <c r="D647"/>
      <c r="G647"/>
      <c r="H647"/>
      <c r="I647"/>
      <c r="J647"/>
      <c r="K647"/>
      <c r="L647"/>
      <c r="M647"/>
      <c r="N647"/>
      <c r="O647"/>
      <c r="P647"/>
      <c r="Q647"/>
      <c r="S647"/>
      <c r="T647"/>
      <c r="U647"/>
      <c r="V647"/>
      <c r="W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c r="FG647"/>
      <c r="FH647"/>
      <c r="FI647"/>
      <c r="FJ647"/>
      <c r="FK647"/>
    </row>
    <row r="648" spans="1:167" x14ac:dyDescent="0.25">
      <c r="A648"/>
      <c r="B648"/>
      <c r="D648"/>
      <c r="G648"/>
      <c r="H648"/>
      <c r="I648"/>
      <c r="J648"/>
      <c r="K648"/>
      <c r="L648"/>
      <c r="M648"/>
      <c r="N648"/>
      <c r="O648"/>
      <c r="P648"/>
      <c r="Q648"/>
      <c r="S648"/>
      <c r="T648"/>
      <c r="U648"/>
      <c r="V648"/>
      <c r="W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c r="FG648"/>
      <c r="FH648"/>
      <c r="FI648"/>
      <c r="FJ648"/>
      <c r="FK648"/>
    </row>
    <row r="649" spans="1:167" x14ac:dyDescent="0.25">
      <c r="A649"/>
      <c r="B649"/>
      <c r="D649"/>
      <c r="G649"/>
      <c r="H649"/>
      <c r="I649"/>
      <c r="J649"/>
      <c r="K649"/>
      <c r="L649"/>
      <c r="M649"/>
      <c r="N649"/>
      <c r="O649"/>
      <c r="P649"/>
      <c r="Q649"/>
      <c r="S649"/>
      <c r="T649"/>
      <c r="U649"/>
      <c r="V649"/>
      <c r="W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c r="FG649"/>
      <c r="FH649"/>
      <c r="FI649"/>
      <c r="FJ649"/>
      <c r="FK649"/>
    </row>
    <row r="650" spans="1:167" x14ac:dyDescent="0.25">
      <c r="A650"/>
      <c r="B650"/>
      <c r="D650"/>
      <c r="G650"/>
      <c r="H650"/>
      <c r="I650"/>
      <c r="J650"/>
      <c r="K650"/>
      <c r="L650"/>
      <c r="M650"/>
      <c r="N650"/>
      <c r="O650"/>
      <c r="P650"/>
      <c r="Q650"/>
      <c r="S650"/>
      <c r="T650"/>
      <c r="U650"/>
      <c r="V650"/>
      <c r="W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c r="FG650"/>
      <c r="FH650"/>
      <c r="FI650"/>
      <c r="FJ650"/>
      <c r="FK650"/>
    </row>
    <row r="651" spans="1:167" x14ac:dyDescent="0.25">
      <c r="A651"/>
      <c r="B651"/>
      <c r="D651"/>
      <c r="G651"/>
      <c r="H651"/>
      <c r="I651"/>
      <c r="J651"/>
      <c r="K651"/>
      <c r="L651"/>
      <c r="M651"/>
      <c r="N651"/>
      <c r="O651"/>
      <c r="P651"/>
      <c r="Q651"/>
      <c r="S651"/>
      <c r="T651"/>
      <c r="U651"/>
      <c r="V651"/>
      <c r="W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c r="FG651"/>
      <c r="FH651"/>
      <c r="FI651"/>
      <c r="FJ651"/>
      <c r="FK651"/>
    </row>
    <row r="652" spans="1:167" x14ac:dyDescent="0.25">
      <c r="A652"/>
      <c r="B652"/>
      <c r="D652"/>
      <c r="G652"/>
      <c r="H652"/>
      <c r="I652"/>
      <c r="J652"/>
      <c r="K652"/>
      <c r="L652"/>
      <c r="M652"/>
      <c r="N652"/>
      <c r="O652"/>
      <c r="P652"/>
      <c r="Q652"/>
      <c r="S652"/>
      <c r="T652"/>
      <c r="U652"/>
      <c r="V652"/>
      <c r="W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c r="FG652"/>
      <c r="FH652"/>
      <c r="FI652"/>
      <c r="FJ652"/>
      <c r="FK652"/>
    </row>
    <row r="653" spans="1:167" x14ac:dyDescent="0.25">
      <c r="A653"/>
      <c r="B653"/>
      <c r="D653"/>
      <c r="G653"/>
      <c r="H653"/>
      <c r="I653"/>
      <c r="J653"/>
      <c r="K653"/>
      <c r="L653"/>
      <c r="M653"/>
      <c r="N653"/>
      <c r="O653"/>
      <c r="P653"/>
      <c r="Q653"/>
      <c r="S653"/>
      <c r="T653"/>
      <c r="U653"/>
      <c r="V653"/>
      <c r="W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c r="FG653"/>
      <c r="FH653"/>
      <c r="FI653"/>
      <c r="FJ653"/>
      <c r="FK653"/>
    </row>
    <row r="654" spans="1:167" x14ac:dyDescent="0.25">
      <c r="A654"/>
      <c r="B654"/>
      <c r="D654"/>
      <c r="G654"/>
      <c r="H654"/>
      <c r="I654"/>
      <c r="J654"/>
      <c r="K654"/>
      <c r="L654"/>
      <c r="M654"/>
      <c r="N654"/>
      <c r="O654"/>
      <c r="P654"/>
      <c r="Q654"/>
      <c r="S654"/>
      <c r="T654"/>
      <c r="U654"/>
      <c r="V654"/>
      <c r="W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c r="FG654"/>
      <c r="FH654"/>
      <c r="FI654"/>
      <c r="FJ654"/>
      <c r="FK654"/>
    </row>
    <row r="655" spans="1:167" x14ac:dyDescent="0.25">
      <c r="A655"/>
      <c r="B655"/>
      <c r="D655"/>
      <c r="G655"/>
      <c r="H655"/>
      <c r="I655"/>
      <c r="J655"/>
      <c r="K655"/>
      <c r="L655"/>
      <c r="M655"/>
      <c r="N655"/>
      <c r="O655"/>
      <c r="P655"/>
      <c r="Q655"/>
      <c r="S655"/>
      <c r="T655"/>
      <c r="U655"/>
      <c r="V655"/>
      <c r="W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c r="FG655"/>
      <c r="FH655"/>
      <c r="FI655"/>
      <c r="FJ655"/>
      <c r="FK655"/>
    </row>
    <row r="656" spans="1:167" x14ac:dyDescent="0.25">
      <c r="A656"/>
      <c r="B656"/>
      <c r="D656"/>
      <c r="G656"/>
      <c r="H656"/>
      <c r="I656"/>
      <c r="J656"/>
      <c r="K656"/>
      <c r="L656"/>
      <c r="M656"/>
      <c r="N656"/>
      <c r="O656"/>
      <c r="P656"/>
      <c r="Q656"/>
      <c r="S656"/>
      <c r="T656"/>
      <c r="U656"/>
      <c r="V656"/>
      <c r="W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c r="FG656"/>
      <c r="FH656"/>
      <c r="FI656"/>
      <c r="FJ656"/>
      <c r="FK656"/>
    </row>
    <row r="657" spans="1:167" x14ac:dyDescent="0.25">
      <c r="A657"/>
      <c r="B657"/>
      <c r="D657"/>
      <c r="G657"/>
      <c r="H657"/>
      <c r="I657"/>
      <c r="J657"/>
      <c r="K657"/>
      <c r="L657"/>
      <c r="M657"/>
      <c r="N657"/>
      <c r="O657"/>
      <c r="P657"/>
      <c r="Q657"/>
      <c r="S657"/>
      <c r="T657"/>
      <c r="U657"/>
      <c r="V657"/>
      <c r="W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c r="FG657"/>
      <c r="FH657"/>
      <c r="FI657"/>
      <c r="FJ657"/>
      <c r="FK657"/>
    </row>
    <row r="658" spans="1:167" x14ac:dyDescent="0.25">
      <c r="A658"/>
      <c r="B658"/>
      <c r="D658"/>
      <c r="G658"/>
      <c r="H658"/>
      <c r="I658"/>
      <c r="J658"/>
      <c r="K658"/>
      <c r="L658"/>
      <c r="M658"/>
      <c r="N658"/>
      <c r="O658"/>
      <c r="P658"/>
      <c r="Q658"/>
      <c r="S658"/>
      <c r="T658"/>
      <c r="U658"/>
      <c r="V658"/>
      <c r="W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c r="FG658"/>
      <c r="FH658"/>
      <c r="FI658"/>
      <c r="FJ658"/>
      <c r="FK658"/>
    </row>
    <row r="659" spans="1:167" x14ac:dyDescent="0.25">
      <c r="A659"/>
      <c r="B659"/>
      <c r="D659"/>
      <c r="G659"/>
      <c r="H659"/>
      <c r="I659"/>
      <c r="J659"/>
      <c r="K659"/>
      <c r="L659"/>
      <c r="M659"/>
      <c r="N659"/>
      <c r="O659"/>
      <c r="P659"/>
      <c r="Q659"/>
      <c r="S659"/>
      <c r="T659"/>
      <c r="U659"/>
      <c r="V659"/>
      <c r="W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c r="FG659"/>
      <c r="FH659"/>
      <c r="FI659"/>
      <c r="FJ659"/>
      <c r="FK659"/>
    </row>
    <row r="660" spans="1:167" x14ac:dyDescent="0.25">
      <c r="A660"/>
      <c r="B660"/>
      <c r="D660"/>
      <c r="G660"/>
      <c r="H660"/>
      <c r="I660"/>
      <c r="J660"/>
      <c r="K660"/>
      <c r="L660"/>
      <c r="M660"/>
      <c r="N660"/>
      <c r="O660"/>
      <c r="P660"/>
      <c r="Q660"/>
      <c r="S660"/>
      <c r="T660"/>
      <c r="U660"/>
      <c r="V660"/>
      <c r="W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c r="FG660"/>
      <c r="FH660"/>
      <c r="FI660"/>
      <c r="FJ660"/>
      <c r="FK660"/>
    </row>
    <row r="661" spans="1:167" x14ac:dyDescent="0.25">
      <c r="A661"/>
      <c r="B661"/>
      <c r="D661"/>
      <c r="G661"/>
      <c r="H661"/>
      <c r="I661"/>
      <c r="J661"/>
      <c r="K661"/>
      <c r="L661"/>
      <c r="M661"/>
      <c r="N661"/>
      <c r="O661"/>
      <c r="P661"/>
      <c r="Q661"/>
      <c r="S661"/>
      <c r="T661"/>
      <c r="U661"/>
      <c r="V661"/>
      <c r="W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c r="FG661"/>
      <c r="FH661"/>
      <c r="FI661"/>
      <c r="FJ661"/>
      <c r="FK661"/>
    </row>
    <row r="662" spans="1:167" x14ac:dyDescent="0.25">
      <c r="A662"/>
      <c r="B662"/>
      <c r="D662"/>
      <c r="G662"/>
      <c r="H662"/>
      <c r="I662"/>
      <c r="J662"/>
      <c r="K662"/>
      <c r="L662"/>
      <c r="M662"/>
      <c r="N662"/>
      <c r="O662"/>
      <c r="P662"/>
      <c r="Q662"/>
      <c r="S662"/>
      <c r="T662"/>
      <c r="U662"/>
      <c r="V662"/>
      <c r="W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c r="FG662"/>
      <c r="FH662"/>
      <c r="FI662"/>
      <c r="FJ662"/>
      <c r="FK662"/>
    </row>
    <row r="663" spans="1:167" x14ac:dyDescent="0.25">
      <c r="A663"/>
      <c r="B663"/>
      <c r="D663"/>
      <c r="G663"/>
      <c r="H663"/>
      <c r="I663"/>
      <c r="J663"/>
      <c r="K663"/>
      <c r="L663"/>
      <c r="M663"/>
      <c r="N663"/>
      <c r="O663"/>
      <c r="P663"/>
      <c r="Q663"/>
      <c r="S663"/>
      <c r="T663"/>
      <c r="U663"/>
      <c r="V663"/>
      <c r="W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c r="FG663"/>
      <c r="FH663"/>
      <c r="FI663"/>
      <c r="FJ663"/>
      <c r="FK663"/>
    </row>
    <row r="664" spans="1:167" x14ac:dyDescent="0.25">
      <c r="A664"/>
      <c r="B664"/>
      <c r="D664"/>
      <c r="G664"/>
      <c r="H664"/>
      <c r="I664"/>
      <c r="J664"/>
      <c r="K664"/>
      <c r="L664"/>
      <c r="M664"/>
      <c r="N664"/>
      <c r="O664"/>
      <c r="P664"/>
      <c r="Q664"/>
      <c r="S664"/>
      <c r="T664"/>
      <c r="U664"/>
      <c r="V664"/>
      <c r="W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c r="FG664"/>
      <c r="FH664"/>
      <c r="FI664"/>
      <c r="FJ664"/>
      <c r="FK664"/>
    </row>
    <row r="665" spans="1:167" x14ac:dyDescent="0.25">
      <c r="A665"/>
      <c r="B665"/>
      <c r="D665"/>
      <c r="G665"/>
      <c r="H665"/>
      <c r="I665"/>
      <c r="J665"/>
      <c r="K665"/>
      <c r="L665"/>
      <c r="M665"/>
      <c r="N665"/>
      <c r="O665"/>
      <c r="P665"/>
      <c r="Q665"/>
      <c r="S665"/>
      <c r="T665"/>
      <c r="U665"/>
      <c r="V665"/>
      <c r="W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c r="FG665"/>
      <c r="FH665"/>
      <c r="FI665"/>
      <c r="FJ665"/>
      <c r="FK665"/>
    </row>
    <row r="666" spans="1:167" x14ac:dyDescent="0.25">
      <c r="A666"/>
      <c r="B666"/>
      <c r="D666"/>
      <c r="G666"/>
      <c r="H666"/>
      <c r="I666"/>
      <c r="J666"/>
      <c r="K666"/>
      <c r="L666"/>
      <c r="M666"/>
      <c r="N666"/>
      <c r="O666"/>
      <c r="P666"/>
      <c r="Q666"/>
      <c r="S666"/>
      <c r="T666"/>
      <c r="U666"/>
      <c r="V666"/>
      <c r="W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c r="FG666"/>
      <c r="FH666"/>
      <c r="FI666"/>
      <c r="FJ666"/>
      <c r="FK666"/>
    </row>
    <row r="667" spans="1:167" x14ac:dyDescent="0.25">
      <c r="A667"/>
      <c r="B667"/>
      <c r="D667"/>
      <c r="G667"/>
      <c r="H667"/>
      <c r="I667"/>
      <c r="J667"/>
      <c r="K667"/>
      <c r="L667"/>
      <c r="M667"/>
      <c r="N667"/>
      <c r="O667"/>
      <c r="P667"/>
      <c r="Q667"/>
      <c r="S667"/>
      <c r="T667"/>
      <c r="U667"/>
      <c r="V667"/>
      <c r="W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c r="FG667"/>
      <c r="FH667"/>
      <c r="FI667"/>
      <c r="FJ667"/>
      <c r="FK667"/>
    </row>
    <row r="668" spans="1:167" x14ac:dyDescent="0.25">
      <c r="A668"/>
      <c r="B668"/>
      <c r="D668"/>
      <c r="G668"/>
      <c r="H668"/>
      <c r="I668"/>
      <c r="J668"/>
      <c r="K668"/>
      <c r="L668"/>
      <c r="M668"/>
      <c r="N668"/>
      <c r="O668"/>
      <c r="P668"/>
      <c r="Q668"/>
      <c r="S668"/>
      <c r="T668"/>
      <c r="U668"/>
      <c r="V668"/>
      <c r="W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c r="FG668"/>
      <c r="FH668"/>
      <c r="FI668"/>
      <c r="FJ668"/>
      <c r="FK668"/>
    </row>
    <row r="669" spans="1:167" x14ac:dyDescent="0.25">
      <c r="A669"/>
      <c r="B669"/>
      <c r="D669"/>
      <c r="G669"/>
      <c r="H669"/>
      <c r="I669"/>
      <c r="J669"/>
      <c r="K669"/>
      <c r="L669"/>
      <c r="M669"/>
      <c r="N669"/>
      <c r="O669"/>
      <c r="P669"/>
      <c r="Q669"/>
      <c r="S669"/>
      <c r="T669"/>
      <c r="U669"/>
      <c r="V669"/>
      <c r="W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c r="FG669"/>
      <c r="FH669"/>
      <c r="FI669"/>
      <c r="FJ669"/>
      <c r="FK669"/>
    </row>
    <row r="670" spans="1:167" x14ac:dyDescent="0.25">
      <c r="A670"/>
      <c r="B670"/>
      <c r="D670"/>
      <c r="G670"/>
      <c r="H670"/>
      <c r="I670"/>
      <c r="J670"/>
      <c r="K670"/>
      <c r="L670"/>
      <c r="M670"/>
      <c r="N670"/>
      <c r="O670"/>
      <c r="P670"/>
      <c r="Q670"/>
      <c r="S670"/>
      <c r="T670"/>
      <c r="U670"/>
      <c r="V670"/>
      <c r="W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c r="FG670"/>
      <c r="FH670"/>
      <c r="FI670"/>
      <c r="FJ670"/>
      <c r="FK670"/>
    </row>
    <row r="671" spans="1:167" x14ac:dyDescent="0.25">
      <c r="A671"/>
      <c r="B671"/>
      <c r="D671"/>
      <c r="G671"/>
      <c r="H671"/>
      <c r="I671"/>
      <c r="J671"/>
      <c r="K671"/>
      <c r="L671"/>
      <c r="M671"/>
      <c r="N671"/>
      <c r="O671"/>
      <c r="P671"/>
      <c r="Q671"/>
      <c r="S671"/>
      <c r="T671"/>
      <c r="U671"/>
      <c r="V671"/>
      <c r="W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c r="FG671"/>
      <c r="FH671"/>
      <c r="FI671"/>
      <c r="FJ671"/>
      <c r="FK671"/>
    </row>
    <row r="672" spans="1:167" x14ac:dyDescent="0.25">
      <c r="A672"/>
      <c r="B672"/>
      <c r="D672"/>
      <c r="G672"/>
      <c r="H672"/>
      <c r="I672"/>
      <c r="J672"/>
      <c r="K672"/>
      <c r="L672"/>
      <c r="M672"/>
      <c r="N672"/>
      <c r="O672"/>
      <c r="P672"/>
      <c r="Q672"/>
      <c r="S672"/>
      <c r="T672"/>
      <c r="U672"/>
      <c r="V672"/>
      <c r="W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c r="FG672"/>
      <c r="FH672"/>
      <c r="FI672"/>
      <c r="FJ672"/>
      <c r="FK672"/>
    </row>
    <row r="673" spans="1:167" x14ac:dyDescent="0.25">
      <c r="A673"/>
      <c r="B673"/>
      <c r="D673"/>
      <c r="G673"/>
      <c r="H673"/>
      <c r="I673"/>
      <c r="J673"/>
      <c r="K673"/>
      <c r="L673"/>
      <c r="M673"/>
      <c r="N673"/>
      <c r="O673"/>
      <c r="P673"/>
      <c r="Q673"/>
      <c r="S673"/>
      <c r="T673"/>
      <c r="U673"/>
      <c r="V673"/>
      <c r="W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c r="FG673"/>
      <c r="FH673"/>
      <c r="FI673"/>
      <c r="FJ673"/>
      <c r="FK673"/>
    </row>
    <row r="674" spans="1:167" x14ac:dyDescent="0.25">
      <c r="A674"/>
      <c r="B674"/>
      <c r="D674"/>
      <c r="G674"/>
      <c r="H674"/>
      <c r="I674"/>
      <c r="J674"/>
      <c r="K674"/>
      <c r="L674"/>
      <c r="M674"/>
      <c r="N674"/>
      <c r="O674"/>
      <c r="P674"/>
      <c r="Q674"/>
      <c r="S674"/>
      <c r="T674"/>
      <c r="U674"/>
      <c r="V674"/>
      <c r="W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c r="FG674"/>
      <c r="FH674"/>
      <c r="FI674"/>
      <c r="FJ674"/>
      <c r="FK674"/>
    </row>
    <row r="675" spans="1:167" x14ac:dyDescent="0.25">
      <c r="A675"/>
      <c r="B675"/>
      <c r="D675"/>
      <c r="G675"/>
      <c r="H675"/>
      <c r="I675"/>
      <c r="J675"/>
      <c r="K675"/>
      <c r="L675"/>
      <c r="M675"/>
      <c r="N675"/>
      <c r="O675"/>
      <c r="P675"/>
      <c r="Q675"/>
      <c r="S675"/>
      <c r="T675"/>
      <c r="U675"/>
      <c r="V675"/>
      <c r="W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c r="FG675"/>
      <c r="FH675"/>
      <c r="FI675"/>
      <c r="FJ675"/>
      <c r="FK675"/>
    </row>
    <row r="676" spans="1:167" x14ac:dyDescent="0.25">
      <c r="A676"/>
      <c r="B676"/>
      <c r="D676"/>
      <c r="G676"/>
      <c r="H676"/>
      <c r="I676"/>
      <c r="J676"/>
      <c r="K676"/>
      <c r="L676"/>
      <c r="M676"/>
      <c r="N676"/>
      <c r="O676"/>
      <c r="P676"/>
      <c r="Q676"/>
      <c r="S676"/>
      <c r="T676"/>
      <c r="U676"/>
      <c r="V676"/>
      <c r="W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c r="FG676"/>
      <c r="FH676"/>
      <c r="FI676"/>
      <c r="FJ676"/>
      <c r="FK676"/>
    </row>
    <row r="677" spans="1:167" x14ac:dyDescent="0.25">
      <c r="A677"/>
      <c r="B677"/>
      <c r="D677"/>
      <c r="G677"/>
      <c r="H677"/>
      <c r="I677"/>
      <c r="J677"/>
      <c r="K677"/>
      <c r="L677"/>
      <c r="M677"/>
      <c r="N677"/>
      <c r="O677"/>
      <c r="P677"/>
      <c r="Q677"/>
      <c r="S677"/>
      <c r="T677"/>
      <c r="U677"/>
      <c r="V677"/>
      <c r="W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c r="FG677"/>
      <c r="FH677"/>
      <c r="FI677"/>
      <c r="FJ677"/>
      <c r="FK677"/>
    </row>
    <row r="678" spans="1:167" x14ac:dyDescent="0.25">
      <c r="A678"/>
      <c r="B678"/>
      <c r="D678"/>
      <c r="G678"/>
      <c r="H678"/>
      <c r="I678"/>
      <c r="J678"/>
      <c r="K678"/>
      <c r="L678"/>
      <c r="M678"/>
      <c r="N678"/>
      <c r="O678"/>
      <c r="P678"/>
      <c r="Q678"/>
      <c r="S678"/>
      <c r="T678"/>
      <c r="U678"/>
      <c r="V678"/>
      <c r="W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c r="FG678"/>
      <c r="FH678"/>
      <c r="FI678"/>
      <c r="FJ678"/>
      <c r="FK678"/>
    </row>
    <row r="679" spans="1:167" x14ac:dyDescent="0.25">
      <c r="A679"/>
      <c r="B679"/>
      <c r="D679"/>
      <c r="G679"/>
      <c r="H679"/>
      <c r="I679"/>
      <c r="J679"/>
      <c r="K679"/>
      <c r="L679"/>
      <c r="M679"/>
      <c r="N679"/>
      <c r="O679"/>
      <c r="P679"/>
      <c r="Q679"/>
      <c r="S679"/>
      <c r="T679"/>
      <c r="U679"/>
      <c r="V679"/>
      <c r="W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c r="FG679"/>
      <c r="FH679"/>
      <c r="FI679"/>
      <c r="FJ679"/>
      <c r="FK679"/>
    </row>
    <row r="680" spans="1:167" x14ac:dyDescent="0.25">
      <c r="A680"/>
      <c r="B680"/>
      <c r="D680"/>
      <c r="G680"/>
      <c r="H680"/>
      <c r="I680"/>
      <c r="J680"/>
      <c r="K680"/>
      <c r="L680"/>
      <c r="M680"/>
      <c r="N680"/>
      <c r="O680"/>
      <c r="P680"/>
      <c r="Q680"/>
      <c r="S680"/>
      <c r="T680"/>
      <c r="U680"/>
      <c r="V680"/>
      <c r="W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c r="FG680"/>
      <c r="FH680"/>
      <c r="FI680"/>
      <c r="FJ680"/>
      <c r="FK680"/>
    </row>
    <row r="681" spans="1:167" x14ac:dyDescent="0.25">
      <c r="A681"/>
      <c r="B681"/>
      <c r="D681"/>
      <c r="G681"/>
      <c r="H681"/>
      <c r="I681"/>
      <c r="J681"/>
      <c r="K681"/>
      <c r="L681"/>
      <c r="M681"/>
      <c r="N681"/>
      <c r="O681"/>
      <c r="P681"/>
      <c r="Q681"/>
      <c r="S681"/>
      <c r="T681"/>
      <c r="U681"/>
      <c r="V681"/>
      <c r="W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c r="FG681"/>
      <c r="FH681"/>
      <c r="FI681"/>
      <c r="FJ681"/>
      <c r="FK681"/>
    </row>
    <row r="682" spans="1:167" x14ac:dyDescent="0.25">
      <c r="A682"/>
      <c r="B682"/>
      <c r="D682"/>
      <c r="G682"/>
      <c r="H682"/>
      <c r="I682"/>
      <c r="J682"/>
      <c r="K682"/>
      <c r="L682"/>
      <c r="M682"/>
      <c r="N682"/>
      <c r="O682"/>
      <c r="P682"/>
      <c r="Q682"/>
      <c r="S682"/>
      <c r="T682"/>
      <c r="U682"/>
      <c r="V682"/>
      <c r="W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c r="FG682"/>
      <c r="FH682"/>
      <c r="FI682"/>
      <c r="FJ682"/>
      <c r="FK682"/>
    </row>
    <row r="683" spans="1:167" x14ac:dyDescent="0.25">
      <c r="A683"/>
      <c r="B683"/>
      <c r="D683"/>
      <c r="G683"/>
      <c r="H683"/>
      <c r="I683"/>
      <c r="J683"/>
      <c r="K683"/>
      <c r="L683"/>
      <c r="M683"/>
      <c r="N683"/>
      <c r="O683"/>
      <c r="P683"/>
      <c r="Q683"/>
      <c r="S683"/>
      <c r="T683"/>
      <c r="U683"/>
      <c r="V683"/>
      <c r="W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c r="FG683"/>
      <c r="FH683"/>
      <c r="FI683"/>
      <c r="FJ683"/>
      <c r="FK683"/>
    </row>
    <row r="684" spans="1:167" x14ac:dyDescent="0.25">
      <c r="A684"/>
      <c r="B684"/>
      <c r="D684"/>
      <c r="G684"/>
      <c r="H684"/>
      <c r="I684"/>
      <c r="J684"/>
      <c r="K684"/>
      <c r="L684"/>
      <c r="M684"/>
      <c r="N684"/>
      <c r="O684"/>
      <c r="P684"/>
      <c r="Q684"/>
      <c r="S684"/>
      <c r="T684"/>
      <c r="U684"/>
      <c r="V684"/>
      <c r="W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c r="FG684"/>
      <c r="FH684"/>
      <c r="FI684"/>
      <c r="FJ684"/>
      <c r="FK684"/>
    </row>
    <row r="685" spans="1:167" x14ac:dyDescent="0.25">
      <c r="A685"/>
      <c r="B685"/>
      <c r="D685"/>
      <c r="G685"/>
      <c r="H685"/>
      <c r="I685"/>
      <c r="J685"/>
      <c r="K685"/>
      <c r="L685"/>
      <c r="M685"/>
      <c r="N685"/>
      <c r="O685"/>
      <c r="P685"/>
      <c r="Q685"/>
      <c r="S685"/>
      <c r="T685"/>
      <c r="U685"/>
      <c r="V685"/>
      <c r="W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c r="FG685"/>
      <c r="FH685"/>
      <c r="FI685"/>
      <c r="FJ685"/>
      <c r="FK685"/>
    </row>
    <row r="686" spans="1:167" x14ac:dyDescent="0.25">
      <c r="A686"/>
      <c r="B686"/>
      <c r="D686"/>
      <c r="G686"/>
      <c r="H686"/>
      <c r="I686"/>
      <c r="J686"/>
      <c r="K686"/>
      <c r="L686"/>
      <c r="M686"/>
      <c r="N686"/>
      <c r="O686"/>
      <c r="P686"/>
      <c r="Q686"/>
      <c r="S686"/>
      <c r="T686"/>
      <c r="U686"/>
      <c r="V686"/>
      <c r="W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c r="FG686"/>
      <c r="FH686"/>
      <c r="FI686"/>
      <c r="FJ686"/>
      <c r="FK686"/>
    </row>
    <row r="687" spans="1:167" x14ac:dyDescent="0.25">
      <c r="A687"/>
      <c r="B687"/>
      <c r="D687"/>
      <c r="G687"/>
      <c r="H687"/>
      <c r="I687"/>
      <c r="J687"/>
      <c r="K687"/>
      <c r="L687"/>
      <c r="M687"/>
      <c r="N687"/>
      <c r="O687"/>
      <c r="P687"/>
      <c r="Q687"/>
      <c r="S687"/>
      <c r="T687"/>
      <c r="U687"/>
      <c r="V687"/>
      <c r="W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c r="FG687"/>
      <c r="FH687"/>
      <c r="FI687"/>
      <c r="FJ687"/>
      <c r="FK687"/>
    </row>
    <row r="688" spans="1:167" x14ac:dyDescent="0.25">
      <c r="A688"/>
      <c r="B688"/>
      <c r="D688"/>
      <c r="G688"/>
      <c r="H688"/>
      <c r="I688"/>
      <c r="J688"/>
      <c r="K688"/>
      <c r="L688"/>
      <c r="M688"/>
      <c r="N688"/>
      <c r="O688"/>
      <c r="P688"/>
      <c r="Q688"/>
      <c r="S688"/>
      <c r="T688"/>
      <c r="U688"/>
      <c r="V688"/>
      <c r="W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c r="FG688"/>
      <c r="FH688"/>
      <c r="FI688"/>
      <c r="FJ688"/>
      <c r="FK688"/>
    </row>
    <row r="689" spans="1:167" x14ac:dyDescent="0.25">
      <c r="A689"/>
      <c r="B689"/>
      <c r="D689"/>
      <c r="G689"/>
      <c r="H689"/>
      <c r="I689"/>
      <c r="J689"/>
      <c r="K689"/>
      <c r="L689"/>
      <c r="M689"/>
      <c r="N689"/>
      <c r="O689"/>
      <c r="P689"/>
      <c r="Q689"/>
      <c r="S689"/>
      <c r="T689"/>
      <c r="U689"/>
      <c r="V689"/>
      <c r="W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c r="FG689"/>
      <c r="FH689"/>
      <c r="FI689"/>
      <c r="FJ689"/>
      <c r="FK689"/>
    </row>
    <row r="690" spans="1:167" x14ac:dyDescent="0.25">
      <c r="A690"/>
      <c r="B690"/>
      <c r="D690"/>
      <c r="G690"/>
      <c r="H690"/>
      <c r="I690"/>
      <c r="J690"/>
      <c r="K690"/>
      <c r="L690"/>
      <c r="M690"/>
      <c r="N690"/>
      <c r="O690"/>
      <c r="P690"/>
      <c r="Q690"/>
      <c r="S690"/>
      <c r="T690"/>
      <c r="U690"/>
      <c r="V690"/>
      <c r="W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c r="FG690"/>
      <c r="FH690"/>
      <c r="FI690"/>
      <c r="FJ690"/>
      <c r="FK690"/>
    </row>
    <row r="691" spans="1:167" x14ac:dyDescent="0.25">
      <c r="A691"/>
      <c r="B691"/>
      <c r="D691"/>
      <c r="G691"/>
      <c r="H691"/>
      <c r="I691"/>
      <c r="J691"/>
      <c r="K691"/>
      <c r="L691"/>
      <c r="M691"/>
      <c r="N691"/>
      <c r="O691"/>
      <c r="P691"/>
      <c r="Q691"/>
      <c r="S691"/>
      <c r="T691"/>
      <c r="U691"/>
      <c r="V691"/>
      <c r="W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c r="FG691"/>
      <c r="FH691"/>
      <c r="FI691"/>
      <c r="FJ691"/>
      <c r="FK691"/>
    </row>
    <row r="692" spans="1:167" x14ac:dyDescent="0.25">
      <c r="A692"/>
      <c r="B692"/>
      <c r="D692"/>
      <c r="G692"/>
      <c r="H692"/>
      <c r="I692"/>
      <c r="J692"/>
      <c r="K692"/>
      <c r="L692"/>
      <c r="M692"/>
      <c r="N692"/>
      <c r="O692"/>
      <c r="P692"/>
      <c r="Q692"/>
      <c r="S692"/>
      <c r="T692"/>
      <c r="U692"/>
      <c r="V692"/>
      <c r="W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c r="FG692"/>
      <c r="FH692"/>
      <c r="FI692"/>
      <c r="FJ692"/>
      <c r="FK692"/>
    </row>
    <row r="693" spans="1:167" x14ac:dyDescent="0.25">
      <c r="A693"/>
      <c r="B693"/>
      <c r="D693"/>
      <c r="G693"/>
      <c r="H693"/>
      <c r="I693"/>
      <c r="J693"/>
      <c r="K693"/>
      <c r="L693"/>
      <c r="M693"/>
      <c r="N693"/>
      <c r="O693"/>
      <c r="P693"/>
      <c r="Q693"/>
      <c r="S693"/>
      <c r="T693"/>
      <c r="U693"/>
      <c r="V693"/>
      <c r="W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c r="FG693"/>
      <c r="FH693"/>
      <c r="FI693"/>
      <c r="FJ693"/>
      <c r="FK693"/>
    </row>
    <row r="694" spans="1:167" x14ac:dyDescent="0.25">
      <c r="A694"/>
      <c r="B694"/>
      <c r="D694"/>
      <c r="G694"/>
      <c r="H694"/>
      <c r="I694"/>
      <c r="J694"/>
      <c r="K694"/>
      <c r="L694"/>
      <c r="M694"/>
      <c r="N694"/>
      <c r="O694"/>
      <c r="P694"/>
      <c r="Q694"/>
      <c r="S694"/>
      <c r="T694"/>
      <c r="U694"/>
      <c r="V694"/>
      <c r="W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c r="FG694"/>
      <c r="FH694"/>
      <c r="FI694"/>
      <c r="FJ694"/>
      <c r="FK694"/>
    </row>
    <row r="695" spans="1:167" x14ac:dyDescent="0.25">
      <c r="A695"/>
      <c r="B695"/>
      <c r="D695"/>
      <c r="G695"/>
      <c r="H695"/>
      <c r="I695"/>
      <c r="J695"/>
      <c r="K695"/>
      <c r="L695"/>
      <c r="M695"/>
      <c r="N695"/>
      <c r="O695"/>
      <c r="P695"/>
      <c r="Q695"/>
      <c r="S695"/>
      <c r="T695"/>
      <c r="U695"/>
      <c r="V695"/>
      <c r="W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c r="FG695"/>
      <c r="FH695"/>
      <c r="FI695"/>
      <c r="FJ695"/>
      <c r="FK695"/>
    </row>
    <row r="696" spans="1:167" x14ac:dyDescent="0.25">
      <c r="A696"/>
      <c r="B696"/>
      <c r="D696"/>
      <c r="G696"/>
      <c r="H696"/>
      <c r="I696"/>
      <c r="J696"/>
      <c r="K696"/>
      <c r="L696"/>
      <c r="M696"/>
      <c r="N696"/>
      <c r="O696"/>
      <c r="P696"/>
      <c r="Q696"/>
      <c r="S696"/>
      <c r="T696"/>
      <c r="U696"/>
      <c r="V696"/>
      <c r="W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c r="FG696"/>
      <c r="FH696"/>
      <c r="FI696"/>
      <c r="FJ696"/>
      <c r="FK696"/>
    </row>
    <row r="697" spans="1:167" x14ac:dyDescent="0.25">
      <c r="A697"/>
      <c r="B697"/>
      <c r="D697"/>
      <c r="G697"/>
      <c r="H697"/>
      <c r="I697"/>
      <c r="J697"/>
      <c r="K697"/>
      <c r="L697"/>
      <c r="M697"/>
      <c r="N697"/>
      <c r="O697"/>
      <c r="P697"/>
      <c r="Q697"/>
      <c r="S697"/>
      <c r="T697"/>
      <c r="U697"/>
      <c r="V697"/>
      <c r="W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c r="FG697"/>
      <c r="FH697"/>
      <c r="FI697"/>
      <c r="FJ697"/>
      <c r="FK697"/>
    </row>
    <row r="698" spans="1:167" x14ac:dyDescent="0.25">
      <c r="A698"/>
      <c r="B698"/>
      <c r="D698"/>
      <c r="G698"/>
      <c r="H698"/>
      <c r="I698"/>
      <c r="J698"/>
      <c r="K698"/>
      <c r="L698"/>
      <c r="M698"/>
      <c r="N698"/>
      <c r="O698"/>
      <c r="P698"/>
      <c r="Q698"/>
      <c r="S698"/>
      <c r="T698"/>
      <c r="U698"/>
      <c r="V698"/>
      <c r="W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c r="FG698"/>
      <c r="FH698"/>
      <c r="FI698"/>
      <c r="FJ698"/>
      <c r="FK698"/>
    </row>
    <row r="699" spans="1:167" x14ac:dyDescent="0.25">
      <c r="A699"/>
      <c r="B699"/>
      <c r="D699"/>
      <c r="G699"/>
      <c r="H699"/>
      <c r="I699"/>
      <c r="J699"/>
      <c r="K699"/>
      <c r="L699"/>
      <c r="M699"/>
      <c r="N699"/>
      <c r="O699"/>
      <c r="P699"/>
      <c r="Q699"/>
      <c r="S699"/>
      <c r="T699"/>
      <c r="U699"/>
      <c r="V699"/>
      <c r="W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c r="FG699"/>
      <c r="FH699"/>
      <c r="FI699"/>
      <c r="FJ699"/>
      <c r="FK699"/>
    </row>
    <row r="700" spans="1:167" x14ac:dyDescent="0.25">
      <c r="A700"/>
      <c r="B700"/>
      <c r="D700"/>
      <c r="G700"/>
      <c r="H700"/>
      <c r="I700"/>
      <c r="J700"/>
      <c r="K700"/>
      <c r="L700"/>
      <c r="M700"/>
      <c r="N700"/>
      <c r="O700"/>
      <c r="P700"/>
      <c r="Q700"/>
      <c r="S700"/>
      <c r="T700"/>
      <c r="U700"/>
      <c r="V700"/>
      <c r="W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c r="FG700"/>
      <c r="FH700"/>
      <c r="FI700"/>
      <c r="FJ700"/>
      <c r="FK700"/>
    </row>
    <row r="701" spans="1:167" x14ac:dyDescent="0.25">
      <c r="A701"/>
      <c r="B701"/>
      <c r="D701"/>
      <c r="G701"/>
      <c r="H701"/>
      <c r="I701"/>
      <c r="J701"/>
      <c r="K701"/>
      <c r="L701"/>
      <c r="M701"/>
      <c r="N701"/>
      <c r="O701"/>
      <c r="P701"/>
      <c r="Q701"/>
      <c r="S701"/>
      <c r="T701"/>
      <c r="U701"/>
      <c r="V701"/>
      <c r="W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c r="FG701"/>
      <c r="FH701"/>
      <c r="FI701"/>
      <c r="FJ701"/>
      <c r="FK701"/>
    </row>
    <row r="702" spans="1:167" x14ac:dyDescent="0.25">
      <c r="A702"/>
      <c r="B702"/>
      <c r="D702"/>
      <c r="G702"/>
      <c r="H702"/>
      <c r="I702"/>
      <c r="J702"/>
      <c r="K702"/>
      <c r="L702"/>
      <c r="M702"/>
      <c r="N702"/>
      <c r="O702"/>
      <c r="P702"/>
      <c r="Q702"/>
      <c r="S702"/>
      <c r="T702"/>
      <c r="U702"/>
      <c r="V702"/>
      <c r="W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c r="FG702"/>
      <c r="FH702"/>
      <c r="FI702"/>
      <c r="FJ702"/>
      <c r="FK702"/>
    </row>
    <row r="703" spans="1:167" x14ac:dyDescent="0.25">
      <c r="A703"/>
      <c r="B703"/>
      <c r="D703"/>
      <c r="G703"/>
      <c r="H703"/>
      <c r="I703"/>
      <c r="J703"/>
      <c r="K703"/>
      <c r="L703"/>
      <c r="M703"/>
      <c r="N703"/>
      <c r="O703"/>
      <c r="P703"/>
      <c r="Q703"/>
      <c r="S703"/>
      <c r="T703"/>
      <c r="U703"/>
      <c r="V703"/>
      <c r="W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c r="FG703"/>
      <c r="FH703"/>
      <c r="FI703"/>
      <c r="FJ703"/>
      <c r="FK703"/>
    </row>
    <row r="704" spans="1:167" x14ac:dyDescent="0.25">
      <c r="A704"/>
      <c r="B704"/>
      <c r="D704"/>
      <c r="G704"/>
      <c r="H704"/>
      <c r="I704"/>
      <c r="J704"/>
      <c r="K704"/>
      <c r="L704"/>
      <c r="M704"/>
      <c r="N704"/>
      <c r="O704"/>
      <c r="P704"/>
      <c r="Q704"/>
      <c r="S704"/>
      <c r="T704"/>
      <c r="U704"/>
      <c r="V704"/>
      <c r="W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c r="FG704"/>
      <c r="FH704"/>
      <c r="FI704"/>
      <c r="FJ704"/>
      <c r="FK704"/>
    </row>
    <row r="705" spans="1:167" x14ac:dyDescent="0.25">
      <c r="A705"/>
      <c r="B705"/>
      <c r="D705"/>
      <c r="G705"/>
      <c r="H705"/>
      <c r="I705"/>
      <c r="J705"/>
      <c r="K705"/>
      <c r="L705"/>
      <c r="M705"/>
      <c r="N705"/>
      <c r="O705"/>
      <c r="P705"/>
      <c r="Q705"/>
      <c r="S705"/>
      <c r="T705"/>
      <c r="U705"/>
      <c r="V705"/>
      <c r="W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c r="FG705"/>
      <c r="FH705"/>
      <c r="FI705"/>
      <c r="FJ705"/>
      <c r="FK705"/>
    </row>
    <row r="706" spans="1:167" x14ac:dyDescent="0.25">
      <c r="A706"/>
      <c r="B706"/>
      <c r="D706"/>
      <c r="G706"/>
      <c r="H706"/>
      <c r="I706"/>
      <c r="J706"/>
      <c r="K706"/>
      <c r="L706"/>
      <c r="M706"/>
      <c r="N706"/>
      <c r="O706"/>
      <c r="P706"/>
      <c r="Q706"/>
      <c r="S706"/>
      <c r="T706"/>
      <c r="U706"/>
      <c r="V706"/>
      <c r="W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c r="FG706"/>
      <c r="FH706"/>
      <c r="FI706"/>
      <c r="FJ706"/>
      <c r="FK706"/>
    </row>
    <row r="707" spans="1:167" x14ac:dyDescent="0.25">
      <c r="A707"/>
      <c r="B707"/>
      <c r="D707"/>
      <c r="G707"/>
      <c r="H707"/>
      <c r="I707"/>
      <c r="J707"/>
      <c r="K707"/>
      <c r="L707"/>
      <c r="M707"/>
      <c r="N707"/>
      <c r="O707"/>
      <c r="P707"/>
      <c r="Q707"/>
      <c r="S707"/>
      <c r="T707"/>
      <c r="U707"/>
      <c r="V707"/>
      <c r="W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c r="FG707"/>
      <c r="FH707"/>
      <c r="FI707"/>
      <c r="FJ707"/>
      <c r="FK707"/>
    </row>
    <row r="708" spans="1:167" x14ac:dyDescent="0.25">
      <c r="A708"/>
      <c r="B708"/>
      <c r="D708"/>
      <c r="G708"/>
      <c r="H708"/>
      <c r="I708"/>
      <c r="J708"/>
      <c r="K708"/>
      <c r="L708"/>
      <c r="M708"/>
      <c r="N708"/>
      <c r="O708"/>
      <c r="P708"/>
      <c r="Q708"/>
      <c r="S708"/>
      <c r="T708"/>
      <c r="U708"/>
      <c r="V708"/>
      <c r="W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c r="FG708"/>
      <c r="FH708"/>
      <c r="FI708"/>
      <c r="FJ708"/>
      <c r="FK708"/>
    </row>
    <row r="709" spans="1:167" x14ac:dyDescent="0.25">
      <c r="A709"/>
      <c r="B709"/>
      <c r="D709"/>
      <c r="G709"/>
      <c r="H709"/>
      <c r="I709"/>
      <c r="J709"/>
      <c r="K709"/>
      <c r="L709"/>
      <c r="M709"/>
      <c r="N709"/>
      <c r="O709"/>
      <c r="P709"/>
      <c r="Q709"/>
      <c r="S709"/>
      <c r="T709"/>
      <c r="U709"/>
      <c r="V709"/>
      <c r="W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c r="FG709"/>
      <c r="FH709"/>
      <c r="FI709"/>
      <c r="FJ709"/>
      <c r="FK709"/>
    </row>
    <row r="710" spans="1:167" x14ac:dyDescent="0.25">
      <c r="A710"/>
      <c r="B710"/>
      <c r="D710"/>
      <c r="G710"/>
      <c r="H710"/>
      <c r="I710"/>
      <c r="J710"/>
      <c r="K710"/>
      <c r="L710"/>
      <c r="M710"/>
      <c r="N710"/>
      <c r="O710"/>
      <c r="P710"/>
      <c r="Q710"/>
      <c r="S710"/>
      <c r="T710"/>
      <c r="U710"/>
      <c r="V710"/>
      <c r="W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c r="FG710"/>
      <c r="FH710"/>
      <c r="FI710"/>
      <c r="FJ710"/>
      <c r="FK710"/>
    </row>
    <row r="711" spans="1:167" x14ac:dyDescent="0.25">
      <c r="A711"/>
      <c r="B711"/>
      <c r="D711"/>
      <c r="G711"/>
      <c r="H711"/>
      <c r="I711"/>
      <c r="J711"/>
      <c r="K711"/>
      <c r="L711"/>
      <c r="M711"/>
      <c r="N711"/>
      <c r="O711"/>
      <c r="P711"/>
      <c r="Q711"/>
      <c r="S711"/>
      <c r="T711"/>
      <c r="U711"/>
      <c r="V711"/>
      <c r="W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c r="FG711"/>
      <c r="FH711"/>
      <c r="FI711"/>
      <c r="FJ711"/>
      <c r="FK711"/>
    </row>
    <row r="712" spans="1:167" x14ac:dyDescent="0.25">
      <c r="A712"/>
      <c r="B712"/>
      <c r="D712"/>
      <c r="G712"/>
      <c r="H712"/>
      <c r="I712"/>
      <c r="J712"/>
      <c r="K712"/>
      <c r="L712"/>
      <c r="M712"/>
      <c r="N712"/>
      <c r="O712"/>
      <c r="P712"/>
      <c r="Q712"/>
      <c r="S712"/>
      <c r="T712"/>
      <c r="U712"/>
      <c r="V712"/>
      <c r="W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c r="FG712"/>
      <c r="FH712"/>
      <c r="FI712"/>
      <c r="FJ712"/>
      <c r="FK712"/>
    </row>
    <row r="713" spans="1:167" x14ac:dyDescent="0.25">
      <c r="A713"/>
      <c r="B713"/>
      <c r="D713"/>
      <c r="G713"/>
      <c r="H713"/>
      <c r="I713"/>
      <c r="J713"/>
      <c r="K713"/>
      <c r="L713"/>
      <c r="M713"/>
      <c r="N713"/>
      <c r="O713"/>
      <c r="P713"/>
      <c r="Q713"/>
      <c r="S713"/>
      <c r="T713"/>
      <c r="U713"/>
      <c r="V713"/>
      <c r="W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c r="FG713"/>
      <c r="FH713"/>
      <c r="FI713"/>
      <c r="FJ713"/>
      <c r="FK713"/>
    </row>
    <row r="714" spans="1:167" x14ac:dyDescent="0.25">
      <c r="A714"/>
      <c r="B714"/>
      <c r="D714"/>
      <c r="G714"/>
      <c r="H714"/>
      <c r="I714"/>
      <c r="J714"/>
      <c r="K714"/>
      <c r="L714"/>
      <c r="M714"/>
      <c r="N714"/>
      <c r="O714"/>
      <c r="P714"/>
      <c r="Q714"/>
      <c r="S714"/>
      <c r="T714"/>
      <c r="U714"/>
      <c r="V714"/>
      <c r="W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c r="FG714"/>
      <c r="FH714"/>
      <c r="FI714"/>
      <c r="FJ714"/>
      <c r="FK714"/>
    </row>
    <row r="715" spans="1:167" x14ac:dyDescent="0.25">
      <c r="A715"/>
      <c r="B715"/>
      <c r="D715"/>
      <c r="G715"/>
      <c r="H715"/>
      <c r="I715"/>
      <c r="J715"/>
      <c r="K715"/>
      <c r="L715"/>
      <c r="M715"/>
      <c r="N715"/>
      <c r="O715"/>
      <c r="P715"/>
      <c r="Q715"/>
      <c r="S715"/>
      <c r="T715"/>
      <c r="U715"/>
      <c r="V715"/>
      <c r="W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c r="FG715"/>
      <c r="FH715"/>
      <c r="FI715"/>
      <c r="FJ715"/>
      <c r="FK715"/>
    </row>
    <row r="716" spans="1:167" x14ac:dyDescent="0.25">
      <c r="A716"/>
      <c r="B716"/>
      <c r="D716"/>
      <c r="G716"/>
      <c r="H716"/>
      <c r="I716"/>
      <c r="J716"/>
      <c r="K716"/>
      <c r="L716"/>
      <c r="M716"/>
      <c r="N716"/>
      <c r="O716"/>
      <c r="P716"/>
      <c r="Q716"/>
      <c r="S716"/>
      <c r="T716"/>
      <c r="U716"/>
      <c r="V716"/>
      <c r="W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c r="FG716"/>
      <c r="FH716"/>
      <c r="FI716"/>
      <c r="FJ716"/>
      <c r="FK716"/>
    </row>
    <row r="717" spans="1:167" x14ac:dyDescent="0.25">
      <c r="A717"/>
      <c r="B717"/>
      <c r="D717"/>
      <c r="G717"/>
      <c r="H717"/>
      <c r="I717"/>
      <c r="J717"/>
      <c r="K717"/>
      <c r="L717"/>
      <c r="M717"/>
      <c r="N717"/>
      <c r="O717"/>
      <c r="P717"/>
      <c r="Q717"/>
      <c r="S717"/>
      <c r="T717"/>
      <c r="U717"/>
      <c r="V717"/>
      <c r="W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c r="FG717"/>
      <c r="FH717"/>
      <c r="FI717"/>
      <c r="FJ717"/>
      <c r="FK717"/>
    </row>
    <row r="718" spans="1:167" x14ac:dyDescent="0.25">
      <c r="A718"/>
      <c r="B718"/>
      <c r="D718"/>
      <c r="G718"/>
      <c r="H718"/>
      <c r="I718"/>
      <c r="J718"/>
      <c r="K718"/>
      <c r="L718"/>
      <c r="M718"/>
      <c r="N718"/>
      <c r="O718"/>
      <c r="P718"/>
      <c r="Q718"/>
      <c r="S718"/>
      <c r="T718"/>
      <c r="U718"/>
      <c r="V718"/>
      <c r="W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c r="FG718"/>
      <c r="FH718"/>
      <c r="FI718"/>
      <c r="FJ718"/>
      <c r="FK718"/>
    </row>
    <row r="719" spans="1:167" x14ac:dyDescent="0.25">
      <c r="A719"/>
      <c r="B719"/>
      <c r="D719"/>
      <c r="G719"/>
      <c r="H719"/>
      <c r="I719"/>
      <c r="J719"/>
      <c r="K719"/>
      <c r="L719"/>
      <c r="M719"/>
      <c r="N719"/>
      <c r="O719"/>
      <c r="P719"/>
      <c r="Q719"/>
      <c r="S719"/>
      <c r="T719"/>
      <c r="U719"/>
      <c r="V719"/>
      <c r="W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c r="FG719"/>
      <c r="FH719"/>
      <c r="FI719"/>
      <c r="FJ719"/>
      <c r="FK719"/>
    </row>
    <row r="720" spans="1:167" x14ac:dyDescent="0.25">
      <c r="A720"/>
      <c r="B720"/>
      <c r="D720"/>
      <c r="G720"/>
      <c r="H720"/>
      <c r="I720"/>
      <c r="J720"/>
      <c r="K720"/>
      <c r="L720"/>
      <c r="M720"/>
      <c r="N720"/>
      <c r="O720"/>
      <c r="P720"/>
      <c r="Q720"/>
      <c r="S720"/>
      <c r="T720"/>
      <c r="U720"/>
      <c r="V720"/>
      <c r="W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c r="FG720"/>
      <c r="FH720"/>
      <c r="FI720"/>
      <c r="FJ720"/>
      <c r="FK720"/>
    </row>
    <row r="721" spans="1:167" x14ac:dyDescent="0.25">
      <c r="A721"/>
      <c r="B721"/>
      <c r="D721"/>
      <c r="G721"/>
      <c r="H721"/>
      <c r="I721"/>
      <c r="J721"/>
      <c r="K721"/>
      <c r="L721"/>
      <c r="M721"/>
      <c r="N721"/>
      <c r="O721"/>
      <c r="P721"/>
      <c r="Q721"/>
      <c r="S721"/>
      <c r="T721"/>
      <c r="U721"/>
      <c r="V721"/>
      <c r="W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c r="FG721"/>
      <c r="FH721"/>
      <c r="FI721"/>
      <c r="FJ721"/>
      <c r="FK721"/>
    </row>
    <row r="722" spans="1:167" x14ac:dyDescent="0.25">
      <c r="A722"/>
      <c r="B722"/>
      <c r="D722"/>
      <c r="G722"/>
      <c r="H722"/>
      <c r="I722"/>
      <c r="J722"/>
      <c r="K722"/>
      <c r="L722"/>
      <c r="M722"/>
      <c r="N722"/>
      <c r="O722"/>
      <c r="P722"/>
      <c r="Q722"/>
      <c r="S722"/>
      <c r="T722"/>
      <c r="U722"/>
      <c r="V722"/>
      <c r="W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c r="FG722"/>
      <c r="FH722"/>
      <c r="FI722"/>
      <c r="FJ722"/>
      <c r="FK722"/>
    </row>
    <row r="723" spans="1:167" x14ac:dyDescent="0.25">
      <c r="A723"/>
      <c r="B723"/>
      <c r="D723"/>
      <c r="G723"/>
      <c r="H723"/>
      <c r="I723"/>
      <c r="J723"/>
      <c r="K723"/>
      <c r="L723"/>
      <c r="M723"/>
      <c r="N723"/>
      <c r="O723"/>
      <c r="P723"/>
      <c r="Q723"/>
      <c r="S723"/>
      <c r="T723"/>
      <c r="U723"/>
      <c r="V723"/>
      <c r="W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c r="FG723"/>
      <c r="FH723"/>
      <c r="FI723"/>
      <c r="FJ723"/>
      <c r="FK723"/>
    </row>
    <row r="724" spans="1:167" x14ac:dyDescent="0.25">
      <c r="A724"/>
      <c r="B724"/>
      <c r="D724"/>
      <c r="G724"/>
      <c r="H724"/>
      <c r="I724"/>
      <c r="J724"/>
      <c r="K724"/>
      <c r="L724"/>
      <c r="M724"/>
      <c r="N724"/>
      <c r="O724"/>
      <c r="P724"/>
      <c r="Q724"/>
      <c r="S724"/>
      <c r="T724"/>
      <c r="U724"/>
      <c r="V724"/>
      <c r="W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c r="FG724"/>
      <c r="FH724"/>
      <c r="FI724"/>
      <c r="FJ724"/>
      <c r="FK724"/>
    </row>
    <row r="725" spans="1:167" x14ac:dyDescent="0.25">
      <c r="A725"/>
      <c r="B725"/>
      <c r="D725"/>
      <c r="G725"/>
      <c r="H725"/>
      <c r="I725"/>
      <c r="J725"/>
      <c r="K725"/>
      <c r="L725"/>
      <c r="M725"/>
      <c r="N725"/>
      <c r="O725"/>
      <c r="P725"/>
      <c r="Q725"/>
      <c r="S725"/>
      <c r="T725"/>
      <c r="U725"/>
      <c r="V725"/>
      <c r="W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c r="FG725"/>
      <c r="FH725"/>
      <c r="FI725"/>
      <c r="FJ725"/>
      <c r="FK725"/>
    </row>
    <row r="726" spans="1:167" x14ac:dyDescent="0.25">
      <c r="A726"/>
      <c r="B726"/>
      <c r="D726"/>
      <c r="G726"/>
      <c r="H726"/>
      <c r="I726"/>
      <c r="J726"/>
      <c r="K726"/>
      <c r="L726"/>
      <c r="M726"/>
      <c r="N726"/>
      <c r="O726"/>
      <c r="P726"/>
      <c r="Q726"/>
      <c r="S726"/>
      <c r="T726"/>
      <c r="U726"/>
      <c r="V726"/>
      <c r="W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c r="FG726"/>
      <c r="FH726"/>
      <c r="FI726"/>
      <c r="FJ726"/>
      <c r="FK726"/>
    </row>
    <row r="727" spans="1:167" x14ac:dyDescent="0.25">
      <c r="A727"/>
      <c r="B727"/>
      <c r="D727"/>
      <c r="G727"/>
      <c r="H727"/>
      <c r="I727"/>
      <c r="J727"/>
      <c r="K727"/>
      <c r="L727"/>
      <c r="M727"/>
      <c r="N727"/>
      <c r="O727"/>
      <c r="P727"/>
      <c r="Q727"/>
      <c r="S727"/>
      <c r="T727"/>
      <c r="U727"/>
      <c r="V727"/>
      <c r="W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c r="FG727"/>
      <c r="FH727"/>
      <c r="FI727"/>
      <c r="FJ727"/>
      <c r="FK727"/>
    </row>
    <row r="728" spans="1:167" x14ac:dyDescent="0.25">
      <c r="A728"/>
      <c r="B728"/>
      <c r="D728"/>
      <c r="G728"/>
      <c r="H728"/>
      <c r="I728"/>
      <c r="J728"/>
      <c r="K728"/>
      <c r="L728"/>
      <c r="M728"/>
      <c r="N728"/>
      <c r="O728"/>
      <c r="P728"/>
      <c r="Q728"/>
      <c r="S728"/>
      <c r="T728"/>
      <c r="U728"/>
      <c r="V728"/>
      <c r="W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c r="FG728"/>
      <c r="FH728"/>
      <c r="FI728"/>
      <c r="FJ728"/>
      <c r="FK728"/>
    </row>
    <row r="729" spans="1:167" x14ac:dyDescent="0.25">
      <c r="A729"/>
      <c r="B729"/>
      <c r="D729"/>
      <c r="G729"/>
      <c r="H729"/>
      <c r="I729"/>
      <c r="J729"/>
      <c r="K729"/>
      <c r="L729"/>
      <c r="M729"/>
      <c r="N729"/>
      <c r="O729"/>
      <c r="P729"/>
      <c r="Q729"/>
      <c r="S729"/>
      <c r="T729"/>
      <c r="U729"/>
      <c r="V729"/>
      <c r="W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c r="FG729"/>
      <c r="FH729"/>
      <c r="FI729"/>
      <c r="FJ729"/>
      <c r="FK729"/>
    </row>
    <row r="730" spans="1:167" x14ac:dyDescent="0.25">
      <c r="A730"/>
      <c r="B730"/>
      <c r="D730"/>
      <c r="G730"/>
      <c r="H730"/>
      <c r="I730"/>
      <c r="J730"/>
      <c r="K730"/>
      <c r="L730"/>
      <c r="M730"/>
      <c r="N730"/>
      <c r="O730"/>
      <c r="P730"/>
      <c r="Q730"/>
      <c r="S730"/>
      <c r="T730"/>
      <c r="U730"/>
      <c r="V730"/>
      <c r="W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c r="FG730"/>
      <c r="FH730"/>
      <c r="FI730"/>
      <c r="FJ730"/>
      <c r="FK730"/>
    </row>
    <row r="731" spans="1:167" x14ac:dyDescent="0.25">
      <c r="A731"/>
      <c r="B731"/>
      <c r="D731"/>
      <c r="G731"/>
      <c r="H731"/>
      <c r="I731"/>
      <c r="J731"/>
      <c r="K731"/>
      <c r="L731"/>
      <c r="M731"/>
      <c r="N731"/>
      <c r="O731"/>
      <c r="P731"/>
      <c r="Q731"/>
      <c r="S731"/>
      <c r="T731"/>
      <c r="U731"/>
      <c r="V731"/>
      <c r="W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c r="FG731"/>
      <c r="FH731"/>
      <c r="FI731"/>
      <c r="FJ731"/>
      <c r="FK731"/>
    </row>
    <row r="732" spans="1:167" x14ac:dyDescent="0.25">
      <c r="A732"/>
      <c r="B732"/>
      <c r="D732"/>
      <c r="G732"/>
      <c r="H732"/>
      <c r="I732"/>
      <c r="J732"/>
      <c r="K732"/>
      <c r="L732"/>
      <c r="M732"/>
      <c r="N732"/>
      <c r="O732"/>
      <c r="P732"/>
      <c r="Q732"/>
      <c r="S732"/>
      <c r="T732"/>
      <c r="U732"/>
      <c r="V732"/>
      <c r="W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c r="FG732"/>
      <c r="FH732"/>
      <c r="FI732"/>
      <c r="FJ732"/>
      <c r="FK732"/>
    </row>
    <row r="733" spans="1:167" x14ac:dyDescent="0.25">
      <c r="A733"/>
      <c r="B733"/>
      <c r="D733"/>
      <c r="G733"/>
      <c r="H733"/>
      <c r="I733"/>
      <c r="J733"/>
      <c r="K733"/>
      <c r="L733"/>
      <c r="M733"/>
      <c r="N733"/>
      <c r="O733"/>
      <c r="P733"/>
      <c r="Q733"/>
      <c r="S733"/>
      <c r="T733"/>
      <c r="U733"/>
      <c r="V733"/>
      <c r="W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c r="FG733"/>
      <c r="FH733"/>
      <c r="FI733"/>
      <c r="FJ733"/>
      <c r="FK733"/>
    </row>
    <row r="734" spans="1:167" x14ac:dyDescent="0.25">
      <c r="A734"/>
      <c r="B734"/>
      <c r="D734"/>
      <c r="G734"/>
      <c r="H734"/>
      <c r="I734"/>
      <c r="J734"/>
      <c r="K734"/>
      <c r="L734"/>
      <c r="M734"/>
      <c r="N734"/>
      <c r="O734"/>
      <c r="P734"/>
      <c r="Q734"/>
      <c r="S734"/>
      <c r="T734"/>
      <c r="U734"/>
      <c r="V734"/>
      <c r="W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c r="FG734"/>
      <c r="FH734"/>
      <c r="FI734"/>
      <c r="FJ734"/>
      <c r="FK734"/>
    </row>
    <row r="735" spans="1:167" x14ac:dyDescent="0.25">
      <c r="A735"/>
      <c r="B735"/>
      <c r="D735"/>
      <c r="G735"/>
      <c r="H735"/>
      <c r="I735"/>
      <c r="J735"/>
      <c r="K735"/>
      <c r="L735"/>
      <c r="M735"/>
      <c r="N735"/>
      <c r="O735"/>
      <c r="P735"/>
      <c r="Q735"/>
      <c r="S735"/>
      <c r="T735"/>
      <c r="U735"/>
      <c r="V735"/>
      <c r="W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c r="FG735"/>
      <c r="FH735"/>
      <c r="FI735"/>
      <c r="FJ735"/>
      <c r="FK735"/>
    </row>
    <row r="736" spans="1:167" x14ac:dyDescent="0.25">
      <c r="A736"/>
      <c r="B736"/>
      <c r="D736"/>
      <c r="G736"/>
      <c r="H736"/>
      <c r="I736"/>
      <c r="J736"/>
      <c r="K736"/>
      <c r="L736"/>
      <c r="M736"/>
      <c r="N736"/>
      <c r="O736"/>
      <c r="P736"/>
      <c r="Q736"/>
      <c r="S736"/>
      <c r="T736"/>
      <c r="U736"/>
      <c r="V736"/>
      <c r="W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c r="FG736"/>
      <c r="FH736"/>
      <c r="FI736"/>
      <c r="FJ736"/>
      <c r="FK736"/>
    </row>
    <row r="737" spans="1:167" x14ac:dyDescent="0.25">
      <c r="A737"/>
      <c r="B737"/>
      <c r="D737"/>
      <c r="G737"/>
      <c r="H737"/>
      <c r="I737"/>
      <c r="J737"/>
      <c r="K737"/>
      <c r="L737"/>
      <c r="M737"/>
      <c r="N737"/>
      <c r="O737"/>
      <c r="P737"/>
      <c r="Q737"/>
      <c r="S737"/>
      <c r="T737"/>
      <c r="U737"/>
      <c r="V737"/>
      <c r="W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c r="FG737"/>
      <c r="FH737"/>
      <c r="FI737"/>
      <c r="FJ737"/>
      <c r="FK737"/>
    </row>
    <row r="738" spans="1:167" x14ac:dyDescent="0.25">
      <c r="A738"/>
      <c r="B738"/>
      <c r="D738"/>
      <c r="G738"/>
      <c r="H738"/>
      <c r="I738"/>
      <c r="J738"/>
      <c r="K738"/>
      <c r="L738"/>
      <c r="M738"/>
      <c r="N738"/>
      <c r="O738"/>
      <c r="P738"/>
      <c r="Q738"/>
      <c r="S738"/>
      <c r="T738"/>
      <c r="U738"/>
      <c r="V738"/>
      <c r="W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c r="FG738"/>
      <c r="FH738"/>
      <c r="FI738"/>
      <c r="FJ738"/>
      <c r="FK738"/>
    </row>
    <row r="739" spans="1:167" x14ac:dyDescent="0.25">
      <c r="A739"/>
      <c r="B739"/>
      <c r="D739"/>
      <c r="G739"/>
      <c r="H739"/>
      <c r="I739"/>
      <c r="J739"/>
      <c r="K739"/>
      <c r="L739"/>
      <c r="M739"/>
      <c r="N739"/>
      <c r="O739"/>
      <c r="P739"/>
      <c r="Q739"/>
      <c r="S739"/>
      <c r="T739"/>
      <c r="U739"/>
      <c r="V739"/>
      <c r="W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c r="FG739"/>
      <c r="FH739"/>
      <c r="FI739"/>
      <c r="FJ739"/>
      <c r="FK739"/>
    </row>
    <row r="740" spans="1:167" x14ac:dyDescent="0.25">
      <c r="A740"/>
      <c r="B740"/>
      <c r="D740"/>
      <c r="G740"/>
      <c r="H740"/>
      <c r="I740"/>
      <c r="J740"/>
      <c r="K740"/>
      <c r="L740"/>
      <c r="M740"/>
      <c r="N740"/>
      <c r="O740"/>
      <c r="P740"/>
      <c r="Q740"/>
      <c r="S740"/>
      <c r="T740"/>
      <c r="U740"/>
      <c r="V740"/>
      <c r="W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c r="FG740"/>
      <c r="FH740"/>
      <c r="FI740"/>
      <c r="FJ740"/>
      <c r="FK740"/>
    </row>
    <row r="741" spans="1:167" x14ac:dyDescent="0.25">
      <c r="A741"/>
      <c r="B741"/>
      <c r="D741"/>
      <c r="G741"/>
      <c r="H741"/>
      <c r="I741"/>
      <c r="J741"/>
      <c r="K741"/>
      <c r="L741"/>
      <c r="M741"/>
      <c r="N741"/>
      <c r="O741"/>
      <c r="P741"/>
      <c r="Q741"/>
      <c r="S741"/>
      <c r="T741"/>
      <c r="U741"/>
      <c r="V741"/>
      <c r="W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c r="FG741"/>
      <c r="FH741"/>
      <c r="FI741"/>
      <c r="FJ741"/>
      <c r="FK741"/>
    </row>
    <row r="742" spans="1:167" x14ac:dyDescent="0.25">
      <c r="A742"/>
      <c r="B742"/>
      <c r="D742"/>
      <c r="G742"/>
      <c r="H742"/>
      <c r="I742"/>
      <c r="J742"/>
      <c r="K742"/>
      <c r="L742"/>
      <c r="M742"/>
      <c r="N742"/>
      <c r="O742"/>
      <c r="P742"/>
      <c r="Q742"/>
      <c r="S742"/>
      <c r="T742"/>
      <c r="U742"/>
      <c r="V742"/>
      <c r="W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c r="FG742"/>
      <c r="FH742"/>
      <c r="FI742"/>
      <c r="FJ742"/>
      <c r="FK742"/>
    </row>
    <row r="743" spans="1:167" x14ac:dyDescent="0.25">
      <c r="A743"/>
      <c r="B743"/>
      <c r="D743"/>
      <c r="G743"/>
      <c r="H743"/>
      <c r="I743"/>
      <c r="J743"/>
      <c r="K743"/>
      <c r="L743"/>
      <c r="M743"/>
      <c r="N743"/>
      <c r="O743"/>
      <c r="P743"/>
      <c r="Q743"/>
      <c r="S743"/>
      <c r="T743"/>
      <c r="U743"/>
      <c r="V743"/>
      <c r="W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c r="FG743"/>
      <c r="FH743"/>
      <c r="FI743"/>
      <c r="FJ743"/>
      <c r="FK743"/>
    </row>
    <row r="744" spans="1:167" x14ac:dyDescent="0.25">
      <c r="A744"/>
      <c r="B744"/>
      <c r="D744"/>
      <c r="G744"/>
      <c r="H744"/>
      <c r="I744"/>
      <c r="J744"/>
      <c r="K744"/>
      <c r="L744"/>
      <c r="M744"/>
      <c r="N744"/>
      <c r="O744"/>
      <c r="P744"/>
      <c r="Q744"/>
      <c r="S744"/>
      <c r="T744"/>
      <c r="U744"/>
      <c r="V744"/>
      <c r="W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c r="FG744"/>
      <c r="FH744"/>
      <c r="FI744"/>
      <c r="FJ744"/>
      <c r="FK744"/>
    </row>
    <row r="745" spans="1:167" x14ac:dyDescent="0.25">
      <c r="A745"/>
      <c r="B745"/>
      <c r="D745"/>
      <c r="G745"/>
      <c r="H745"/>
      <c r="I745"/>
      <c r="J745"/>
      <c r="K745"/>
      <c r="L745"/>
      <c r="M745"/>
      <c r="N745"/>
      <c r="O745"/>
      <c r="P745"/>
      <c r="Q745"/>
      <c r="S745"/>
      <c r="T745"/>
      <c r="U745"/>
      <c r="V745"/>
      <c r="W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c r="FG745"/>
      <c r="FH745"/>
      <c r="FI745"/>
      <c r="FJ745"/>
      <c r="FK745"/>
    </row>
    <row r="746" spans="1:167" x14ac:dyDescent="0.25">
      <c r="A746"/>
      <c r="B746"/>
      <c r="D746"/>
      <c r="G746"/>
      <c r="H746"/>
      <c r="I746"/>
      <c r="J746"/>
      <c r="K746"/>
      <c r="L746"/>
      <c r="M746"/>
      <c r="N746"/>
      <c r="O746"/>
      <c r="P746"/>
      <c r="Q746"/>
      <c r="S746"/>
      <c r="T746"/>
      <c r="U746"/>
      <c r="V746"/>
      <c r="W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c r="FG746"/>
      <c r="FH746"/>
      <c r="FI746"/>
      <c r="FJ746"/>
      <c r="FK746"/>
    </row>
    <row r="747" spans="1:167" x14ac:dyDescent="0.25">
      <c r="A747"/>
      <c r="B747"/>
      <c r="D747"/>
      <c r="G747"/>
      <c r="H747"/>
      <c r="I747"/>
      <c r="J747"/>
      <c r="K747"/>
      <c r="L747"/>
      <c r="M747"/>
      <c r="N747"/>
      <c r="O747"/>
      <c r="P747"/>
      <c r="Q747"/>
      <c r="S747"/>
      <c r="T747"/>
      <c r="U747"/>
      <c r="V747"/>
      <c r="W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c r="FG747"/>
      <c r="FH747"/>
      <c r="FI747"/>
      <c r="FJ747"/>
      <c r="FK747"/>
    </row>
    <row r="748" spans="1:167" x14ac:dyDescent="0.25">
      <c r="A748"/>
      <c r="B748"/>
      <c r="D748"/>
      <c r="G748"/>
      <c r="H748"/>
      <c r="I748"/>
      <c r="J748"/>
      <c r="K748"/>
      <c r="L748"/>
      <c r="M748"/>
      <c r="N748"/>
      <c r="O748"/>
      <c r="P748"/>
      <c r="Q748"/>
      <c r="S748"/>
      <c r="T748"/>
      <c r="U748"/>
      <c r="V748"/>
      <c r="W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c r="FG748"/>
      <c r="FH748"/>
      <c r="FI748"/>
      <c r="FJ748"/>
      <c r="FK748"/>
    </row>
    <row r="749" spans="1:167" x14ac:dyDescent="0.25">
      <c r="A749"/>
      <c r="B749"/>
      <c r="D749"/>
      <c r="G749"/>
      <c r="H749"/>
      <c r="I749"/>
      <c r="J749"/>
      <c r="K749"/>
      <c r="L749"/>
      <c r="M749"/>
      <c r="N749"/>
      <c r="O749"/>
      <c r="P749"/>
      <c r="Q749"/>
      <c r="S749"/>
      <c r="T749"/>
      <c r="U749"/>
      <c r="V749"/>
      <c r="W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c r="FG749"/>
      <c r="FH749"/>
      <c r="FI749"/>
      <c r="FJ749"/>
      <c r="FK749"/>
    </row>
    <row r="750" spans="1:167" x14ac:dyDescent="0.25">
      <c r="A750"/>
      <c r="B750"/>
      <c r="D750"/>
      <c r="G750"/>
      <c r="H750"/>
      <c r="I750"/>
      <c r="J750"/>
      <c r="K750"/>
      <c r="L750"/>
      <c r="M750"/>
      <c r="N750"/>
      <c r="O750"/>
      <c r="P750"/>
      <c r="Q750"/>
      <c r="S750"/>
      <c r="T750"/>
      <c r="U750"/>
      <c r="V750"/>
      <c r="W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c r="FG750"/>
      <c r="FH750"/>
      <c r="FI750"/>
      <c r="FJ750"/>
      <c r="FK750"/>
    </row>
    <row r="751" spans="1:167" x14ac:dyDescent="0.25">
      <c r="A751"/>
      <c r="B751"/>
      <c r="D751"/>
      <c r="G751"/>
      <c r="H751"/>
      <c r="I751"/>
      <c r="J751"/>
      <c r="K751"/>
      <c r="L751"/>
      <c r="M751"/>
      <c r="N751"/>
      <c r="O751"/>
      <c r="P751"/>
      <c r="Q751"/>
      <c r="S751"/>
      <c r="T751"/>
      <c r="U751"/>
      <c r="V751"/>
      <c r="W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c r="FG751"/>
      <c r="FH751"/>
      <c r="FI751"/>
      <c r="FJ751"/>
      <c r="FK751"/>
    </row>
    <row r="752" spans="1:167" x14ac:dyDescent="0.25">
      <c r="A752"/>
      <c r="B752"/>
      <c r="D752"/>
      <c r="G752"/>
      <c r="H752"/>
      <c r="I752"/>
      <c r="J752"/>
      <c r="K752"/>
      <c r="L752"/>
      <c r="M752"/>
      <c r="N752"/>
      <c r="O752"/>
      <c r="P752"/>
      <c r="Q752"/>
      <c r="S752"/>
      <c r="T752"/>
      <c r="U752"/>
      <c r="V752"/>
      <c r="W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c r="FG752"/>
      <c r="FH752"/>
      <c r="FI752"/>
      <c r="FJ752"/>
      <c r="FK752"/>
    </row>
    <row r="753" spans="1:167" x14ac:dyDescent="0.25">
      <c r="A753"/>
      <c r="B753"/>
      <c r="D753"/>
      <c r="G753"/>
      <c r="H753"/>
      <c r="I753"/>
      <c r="J753"/>
      <c r="K753"/>
      <c r="L753"/>
      <c r="M753"/>
      <c r="N753"/>
      <c r="O753"/>
      <c r="P753"/>
      <c r="Q753"/>
      <c r="S753"/>
      <c r="T753"/>
      <c r="U753"/>
      <c r="V753"/>
      <c r="W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c r="FG753"/>
      <c r="FH753"/>
      <c r="FI753"/>
      <c r="FJ753"/>
      <c r="FK753"/>
    </row>
    <row r="754" spans="1:167" x14ac:dyDescent="0.25">
      <c r="A754"/>
      <c r="B754"/>
      <c r="D754"/>
      <c r="G754"/>
      <c r="H754"/>
      <c r="I754"/>
      <c r="J754"/>
      <c r="K754"/>
      <c r="L754"/>
      <c r="M754"/>
      <c r="N754"/>
      <c r="O754"/>
      <c r="P754"/>
      <c r="Q754"/>
      <c r="S754"/>
      <c r="T754"/>
      <c r="U754"/>
      <c r="V754"/>
      <c r="W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c r="FG754"/>
      <c r="FH754"/>
      <c r="FI754"/>
      <c r="FJ754"/>
      <c r="FK754"/>
    </row>
    <row r="755" spans="1:167" x14ac:dyDescent="0.25">
      <c r="A755"/>
      <c r="B755"/>
      <c r="D755"/>
      <c r="G755"/>
      <c r="H755"/>
      <c r="I755"/>
      <c r="J755"/>
      <c r="K755"/>
      <c r="L755"/>
      <c r="M755"/>
      <c r="N755"/>
      <c r="O755"/>
      <c r="P755"/>
      <c r="Q755"/>
      <c r="S755"/>
      <c r="T755"/>
      <c r="U755"/>
      <c r="V755"/>
      <c r="W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c r="FG755"/>
      <c r="FH755"/>
      <c r="FI755"/>
      <c r="FJ755"/>
      <c r="FK755"/>
    </row>
    <row r="756" spans="1:167" x14ac:dyDescent="0.25">
      <c r="A756"/>
      <c r="B756"/>
      <c r="D756"/>
      <c r="G756"/>
      <c r="H756"/>
      <c r="I756"/>
      <c r="J756"/>
      <c r="K756"/>
      <c r="L756"/>
      <c r="M756"/>
      <c r="N756"/>
      <c r="O756"/>
      <c r="P756"/>
      <c r="Q756"/>
      <c r="S756"/>
      <c r="T756"/>
      <c r="U756"/>
      <c r="V756"/>
      <c r="W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c r="FG756"/>
      <c r="FH756"/>
      <c r="FI756"/>
      <c r="FJ756"/>
      <c r="FK756"/>
    </row>
    <row r="757" spans="1:167" x14ac:dyDescent="0.25">
      <c r="A757"/>
      <c r="B757"/>
      <c r="D757"/>
      <c r="G757"/>
      <c r="H757"/>
      <c r="I757"/>
      <c r="J757"/>
      <c r="K757"/>
      <c r="L757"/>
      <c r="M757"/>
      <c r="N757"/>
      <c r="O757"/>
      <c r="P757"/>
      <c r="Q757"/>
      <c r="S757"/>
      <c r="T757"/>
      <c r="U757"/>
      <c r="V757"/>
      <c r="W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c r="FG757"/>
      <c r="FH757"/>
      <c r="FI757"/>
      <c r="FJ757"/>
      <c r="FK757"/>
    </row>
    <row r="758" spans="1:167" x14ac:dyDescent="0.25">
      <c r="A758"/>
      <c r="B758"/>
      <c r="D758"/>
      <c r="G758"/>
      <c r="H758"/>
      <c r="I758"/>
      <c r="J758"/>
      <c r="K758"/>
      <c r="L758"/>
      <c r="M758"/>
      <c r="N758"/>
      <c r="O758"/>
      <c r="P758"/>
      <c r="Q758"/>
      <c r="S758"/>
      <c r="T758"/>
      <c r="U758"/>
      <c r="V758"/>
      <c r="W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c r="FG758"/>
      <c r="FH758"/>
      <c r="FI758"/>
      <c r="FJ758"/>
      <c r="FK758"/>
    </row>
    <row r="759" spans="1:167" x14ac:dyDescent="0.25">
      <c r="A759"/>
      <c r="B759"/>
      <c r="D759"/>
      <c r="G759"/>
      <c r="H759"/>
      <c r="I759"/>
      <c r="J759"/>
      <c r="K759"/>
      <c r="L759"/>
      <c r="M759"/>
      <c r="N759"/>
      <c r="O759"/>
      <c r="P759"/>
      <c r="Q759"/>
      <c r="S759"/>
      <c r="T759"/>
      <c r="U759"/>
      <c r="V759"/>
      <c r="W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c r="FG759"/>
      <c r="FH759"/>
      <c r="FI759"/>
      <c r="FJ759"/>
      <c r="FK759"/>
    </row>
    <row r="760" spans="1:167" x14ac:dyDescent="0.25">
      <c r="A760"/>
      <c r="B760"/>
      <c r="D760"/>
      <c r="G760"/>
      <c r="H760"/>
      <c r="I760"/>
      <c r="J760"/>
      <c r="K760"/>
      <c r="L760"/>
      <c r="M760"/>
      <c r="N760"/>
      <c r="O760"/>
      <c r="P760"/>
      <c r="Q760"/>
      <c r="S760"/>
      <c r="T760"/>
      <c r="U760"/>
      <c r="V760"/>
      <c r="W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c r="FG760"/>
      <c r="FH760"/>
      <c r="FI760"/>
      <c r="FJ760"/>
      <c r="FK760"/>
    </row>
    <row r="761" spans="1:167" x14ac:dyDescent="0.25">
      <c r="A761"/>
      <c r="B761"/>
      <c r="D761"/>
      <c r="G761"/>
      <c r="H761"/>
      <c r="I761"/>
      <c r="J761"/>
      <c r="K761"/>
      <c r="L761"/>
      <c r="M761"/>
      <c r="N761"/>
      <c r="O761"/>
      <c r="P761"/>
      <c r="Q761"/>
      <c r="S761"/>
      <c r="T761"/>
      <c r="U761"/>
      <c r="V761"/>
      <c r="W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c r="FG761"/>
      <c r="FH761"/>
      <c r="FI761"/>
      <c r="FJ761"/>
      <c r="FK761"/>
    </row>
    <row r="762" spans="1:167" x14ac:dyDescent="0.25">
      <c r="A762"/>
      <c r="B762"/>
      <c r="D762"/>
      <c r="G762"/>
      <c r="H762"/>
      <c r="I762"/>
      <c r="J762"/>
      <c r="K762"/>
      <c r="L762"/>
      <c r="M762"/>
      <c r="N762"/>
      <c r="O762"/>
      <c r="P762"/>
      <c r="Q762"/>
      <c r="S762"/>
      <c r="T762"/>
      <c r="U762"/>
      <c r="V762"/>
      <c r="W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c r="FG762"/>
      <c r="FH762"/>
      <c r="FI762"/>
      <c r="FJ762"/>
      <c r="FK762"/>
    </row>
    <row r="763" spans="1:167" x14ac:dyDescent="0.25">
      <c r="A763"/>
      <c r="B763"/>
      <c r="D763"/>
      <c r="G763"/>
      <c r="H763"/>
      <c r="I763"/>
      <c r="J763"/>
      <c r="K763"/>
      <c r="L763"/>
      <c r="M763"/>
      <c r="N763"/>
      <c r="O763"/>
      <c r="P763"/>
      <c r="Q763"/>
      <c r="S763"/>
      <c r="T763"/>
      <c r="U763"/>
      <c r="V763"/>
      <c r="W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c r="FG763"/>
      <c r="FH763"/>
      <c r="FI763"/>
      <c r="FJ763"/>
      <c r="FK763"/>
    </row>
    <row r="764" spans="1:167" x14ac:dyDescent="0.25">
      <c r="A764"/>
      <c r="B764"/>
      <c r="D764"/>
      <c r="G764"/>
      <c r="H764"/>
      <c r="I764"/>
      <c r="J764"/>
      <c r="K764"/>
      <c r="L764"/>
      <c r="M764"/>
      <c r="N764"/>
      <c r="O764"/>
      <c r="P764"/>
      <c r="Q764"/>
      <c r="S764"/>
      <c r="T764"/>
      <c r="U764"/>
      <c r="V764"/>
      <c r="W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c r="FG764"/>
      <c r="FH764"/>
      <c r="FI764"/>
      <c r="FJ764"/>
      <c r="FK764"/>
    </row>
    <row r="765" spans="1:167" x14ac:dyDescent="0.25">
      <c r="A765"/>
      <c r="B765"/>
      <c r="D765"/>
      <c r="G765"/>
      <c r="H765"/>
      <c r="I765"/>
      <c r="J765"/>
      <c r="K765"/>
      <c r="L765"/>
      <c r="M765"/>
      <c r="N765"/>
      <c r="O765"/>
      <c r="P765"/>
      <c r="Q765"/>
      <c r="S765"/>
      <c r="T765"/>
      <c r="U765"/>
      <c r="V765"/>
      <c r="W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c r="FG765"/>
      <c r="FH765"/>
      <c r="FI765"/>
      <c r="FJ765"/>
      <c r="FK765"/>
    </row>
    <row r="766" spans="1:167" x14ac:dyDescent="0.25">
      <c r="A766"/>
      <c r="B766"/>
      <c r="D766"/>
      <c r="G766"/>
      <c r="H766"/>
      <c r="I766"/>
      <c r="J766"/>
      <c r="K766"/>
      <c r="L766"/>
      <c r="M766"/>
      <c r="N766"/>
      <c r="O766"/>
      <c r="P766"/>
      <c r="Q766"/>
      <c r="S766"/>
      <c r="T766"/>
      <c r="U766"/>
      <c r="V766"/>
      <c r="W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c r="FG766"/>
      <c r="FH766"/>
      <c r="FI766"/>
      <c r="FJ766"/>
      <c r="FK766"/>
    </row>
    <row r="767" spans="1:167" x14ac:dyDescent="0.25">
      <c r="A767"/>
      <c r="B767"/>
      <c r="D767"/>
      <c r="G767"/>
      <c r="H767"/>
      <c r="I767"/>
      <c r="J767"/>
      <c r="K767"/>
      <c r="L767"/>
      <c r="M767"/>
      <c r="N767"/>
      <c r="O767"/>
      <c r="P767"/>
      <c r="Q767"/>
      <c r="S767"/>
      <c r="T767"/>
      <c r="U767"/>
      <c r="V767"/>
      <c r="W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c r="FG767"/>
      <c r="FH767"/>
      <c r="FI767"/>
      <c r="FJ767"/>
      <c r="FK767"/>
    </row>
    <row r="768" spans="1:167" x14ac:dyDescent="0.25">
      <c r="A768"/>
      <c r="B768"/>
      <c r="D768"/>
      <c r="G768"/>
      <c r="H768"/>
      <c r="I768"/>
      <c r="J768"/>
      <c r="K768"/>
      <c r="L768"/>
      <c r="M768"/>
      <c r="N768"/>
      <c r="O768"/>
      <c r="P768"/>
      <c r="Q768"/>
      <c r="S768"/>
      <c r="T768"/>
      <c r="U768"/>
      <c r="V768"/>
      <c r="W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c r="FG768"/>
      <c r="FH768"/>
      <c r="FI768"/>
      <c r="FJ768"/>
      <c r="FK768"/>
    </row>
    <row r="769" spans="1:167" x14ac:dyDescent="0.25">
      <c r="A769"/>
      <c r="B769"/>
      <c r="D769"/>
      <c r="G769"/>
      <c r="H769"/>
      <c r="I769"/>
      <c r="J769"/>
      <c r="K769"/>
      <c r="L769"/>
      <c r="M769"/>
      <c r="N769"/>
      <c r="O769"/>
      <c r="P769"/>
      <c r="Q769"/>
      <c r="S769"/>
      <c r="T769"/>
      <c r="U769"/>
      <c r="V769"/>
      <c r="W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c r="FG769"/>
      <c r="FH769"/>
      <c r="FI769"/>
      <c r="FJ769"/>
      <c r="FK769"/>
    </row>
    <row r="770" spans="1:167" x14ac:dyDescent="0.25">
      <c r="A770"/>
      <c r="B770"/>
      <c r="D770"/>
      <c r="G770"/>
      <c r="H770"/>
      <c r="I770"/>
      <c r="J770"/>
      <c r="K770"/>
      <c r="L770"/>
      <c r="M770"/>
      <c r="N770"/>
      <c r="O770"/>
      <c r="P770"/>
      <c r="Q770"/>
      <c r="S770"/>
      <c r="T770"/>
      <c r="U770"/>
      <c r="V770"/>
      <c r="W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c r="FG770"/>
      <c r="FH770"/>
      <c r="FI770"/>
      <c r="FJ770"/>
      <c r="FK770"/>
    </row>
    <row r="771" spans="1:167" x14ac:dyDescent="0.25">
      <c r="A771"/>
      <c r="B771"/>
      <c r="D771"/>
      <c r="G771"/>
      <c r="H771"/>
      <c r="I771"/>
      <c r="J771"/>
      <c r="K771"/>
      <c r="L771"/>
      <c r="M771"/>
      <c r="N771"/>
      <c r="O771"/>
      <c r="P771"/>
      <c r="Q771"/>
      <c r="S771"/>
      <c r="T771"/>
      <c r="U771"/>
      <c r="V771"/>
      <c r="W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c r="FG771"/>
      <c r="FH771"/>
      <c r="FI771"/>
      <c r="FJ771"/>
      <c r="FK771"/>
    </row>
    <row r="772" spans="1:167" x14ac:dyDescent="0.25">
      <c r="A772"/>
      <c r="B772"/>
      <c r="D772"/>
      <c r="G772"/>
      <c r="H772"/>
      <c r="I772"/>
      <c r="J772"/>
      <c r="K772"/>
      <c r="L772"/>
      <c r="M772"/>
      <c r="N772"/>
      <c r="O772"/>
      <c r="P772"/>
      <c r="Q772"/>
      <c r="S772"/>
      <c r="T772"/>
      <c r="U772"/>
      <c r="V772"/>
      <c r="W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c r="FG772"/>
      <c r="FH772"/>
      <c r="FI772"/>
      <c r="FJ772"/>
      <c r="FK772"/>
    </row>
    <row r="773" spans="1:167" x14ac:dyDescent="0.25">
      <c r="A773"/>
      <c r="B773"/>
      <c r="D773"/>
      <c r="G773"/>
      <c r="H773"/>
      <c r="I773"/>
      <c r="J773"/>
      <c r="K773"/>
      <c r="L773"/>
      <c r="M773"/>
      <c r="N773"/>
      <c r="O773"/>
      <c r="P773"/>
      <c r="Q773"/>
      <c r="S773"/>
      <c r="T773"/>
      <c r="U773"/>
      <c r="V773"/>
      <c r="W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c r="FG773"/>
      <c r="FH773"/>
      <c r="FI773"/>
      <c r="FJ773"/>
      <c r="FK773"/>
    </row>
    <row r="774" spans="1:167" x14ac:dyDescent="0.25">
      <c r="A774"/>
      <c r="B774"/>
      <c r="D774"/>
      <c r="G774"/>
      <c r="H774"/>
      <c r="I774"/>
      <c r="J774"/>
      <c r="K774"/>
      <c r="L774"/>
      <c r="M774"/>
      <c r="N774"/>
      <c r="O774"/>
      <c r="P774"/>
      <c r="Q774"/>
      <c r="S774"/>
      <c r="T774"/>
      <c r="U774"/>
      <c r="V774"/>
      <c r="W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c r="FG774"/>
      <c r="FH774"/>
      <c r="FI774"/>
      <c r="FJ774"/>
      <c r="FK774"/>
    </row>
    <row r="775" spans="1:167" x14ac:dyDescent="0.25">
      <c r="A775"/>
      <c r="B775"/>
      <c r="D775"/>
      <c r="G775"/>
      <c r="H775"/>
      <c r="I775"/>
      <c r="J775"/>
      <c r="K775"/>
      <c r="L775"/>
      <c r="M775"/>
      <c r="N775"/>
      <c r="O775"/>
      <c r="P775"/>
      <c r="Q775"/>
      <c r="S775"/>
      <c r="T775"/>
      <c r="U775"/>
      <c r="V775"/>
      <c r="W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c r="FG775"/>
      <c r="FH775"/>
      <c r="FI775"/>
      <c r="FJ775"/>
      <c r="FK775"/>
    </row>
    <row r="776" spans="1:167" x14ac:dyDescent="0.25">
      <c r="A776"/>
      <c r="B776"/>
      <c r="D776"/>
      <c r="G776"/>
      <c r="H776"/>
      <c r="I776"/>
      <c r="J776"/>
      <c r="K776"/>
      <c r="L776"/>
      <c r="M776"/>
      <c r="N776"/>
      <c r="O776"/>
      <c r="P776"/>
      <c r="Q776"/>
      <c r="S776"/>
      <c r="T776"/>
      <c r="U776"/>
      <c r="V776"/>
      <c r="W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c r="FG776"/>
      <c r="FH776"/>
      <c r="FI776"/>
      <c r="FJ776"/>
      <c r="FK776"/>
    </row>
    <row r="777" spans="1:167" x14ac:dyDescent="0.25">
      <c r="A777"/>
      <c r="B777"/>
      <c r="D777"/>
      <c r="G777"/>
      <c r="H777"/>
      <c r="I777"/>
      <c r="J777"/>
      <c r="K777"/>
      <c r="L777"/>
      <c r="M777"/>
      <c r="N777"/>
      <c r="O777"/>
      <c r="P777"/>
      <c r="Q777"/>
      <c r="S777"/>
      <c r="T777"/>
      <c r="U777"/>
      <c r="V777"/>
      <c r="W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c r="FG777"/>
      <c r="FH777"/>
      <c r="FI777"/>
      <c r="FJ777"/>
      <c r="FK777"/>
    </row>
    <row r="778" spans="1:167" x14ac:dyDescent="0.25">
      <c r="A778"/>
      <c r="B778"/>
      <c r="D778"/>
      <c r="G778"/>
      <c r="H778"/>
      <c r="I778"/>
      <c r="J778"/>
      <c r="K778"/>
      <c r="L778"/>
      <c r="M778"/>
      <c r="N778"/>
      <c r="O778"/>
      <c r="P778"/>
      <c r="Q778"/>
      <c r="S778"/>
      <c r="T778"/>
      <c r="U778"/>
      <c r="V778"/>
      <c r="W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c r="FG778"/>
      <c r="FH778"/>
      <c r="FI778"/>
      <c r="FJ778"/>
      <c r="FK778"/>
    </row>
    <row r="779" spans="1:167" x14ac:dyDescent="0.25">
      <c r="A779"/>
      <c r="B779"/>
      <c r="D779"/>
      <c r="G779"/>
      <c r="H779"/>
      <c r="I779"/>
      <c r="J779"/>
      <c r="K779"/>
      <c r="L779"/>
      <c r="M779"/>
      <c r="N779"/>
      <c r="O779"/>
      <c r="P779"/>
      <c r="Q779"/>
      <c r="S779"/>
      <c r="T779"/>
      <c r="U779"/>
      <c r="V779"/>
      <c r="W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c r="FG779"/>
      <c r="FH779"/>
      <c r="FI779"/>
      <c r="FJ779"/>
      <c r="FK779"/>
    </row>
    <row r="780" spans="1:167" x14ac:dyDescent="0.25">
      <c r="A780"/>
      <c r="B780"/>
      <c r="D780"/>
      <c r="G780"/>
      <c r="H780"/>
      <c r="I780"/>
      <c r="J780"/>
      <c r="K780"/>
      <c r="L780"/>
      <c r="M780"/>
      <c r="N780"/>
      <c r="O780"/>
      <c r="P780"/>
      <c r="Q780"/>
      <c r="S780"/>
      <c r="T780"/>
      <c r="U780"/>
      <c r="V780"/>
      <c r="W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c r="FG780"/>
      <c r="FH780"/>
      <c r="FI780"/>
      <c r="FJ780"/>
      <c r="FK780"/>
    </row>
    <row r="781" spans="1:167" x14ac:dyDescent="0.25">
      <c r="A781"/>
      <c r="B781"/>
      <c r="D781"/>
      <c r="G781"/>
      <c r="H781"/>
      <c r="I781"/>
      <c r="J781"/>
      <c r="K781"/>
      <c r="L781"/>
      <c r="M781"/>
      <c r="N781"/>
      <c r="O781"/>
      <c r="P781"/>
      <c r="Q781"/>
      <c r="S781"/>
      <c r="T781"/>
      <c r="U781"/>
      <c r="V781"/>
      <c r="W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c r="FG781"/>
      <c r="FH781"/>
      <c r="FI781"/>
      <c r="FJ781"/>
      <c r="FK781"/>
    </row>
    <row r="782" spans="1:167" x14ac:dyDescent="0.25">
      <c r="A782"/>
      <c r="B782"/>
      <c r="D782"/>
      <c r="G782"/>
      <c r="H782"/>
      <c r="I782"/>
      <c r="J782"/>
      <c r="K782"/>
      <c r="L782"/>
      <c r="M782"/>
      <c r="N782"/>
      <c r="O782"/>
      <c r="P782"/>
      <c r="Q782"/>
      <c r="S782"/>
      <c r="T782"/>
      <c r="U782"/>
      <c r="V782"/>
      <c r="W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c r="FG782"/>
      <c r="FH782"/>
      <c r="FI782"/>
      <c r="FJ782"/>
      <c r="FK782"/>
    </row>
    <row r="783" spans="1:167" x14ac:dyDescent="0.25">
      <c r="A783"/>
      <c r="B783"/>
      <c r="D783"/>
      <c r="G783"/>
      <c r="H783"/>
      <c r="I783"/>
      <c r="J783"/>
      <c r="K783"/>
      <c r="L783"/>
      <c r="M783"/>
      <c r="N783"/>
      <c r="O783"/>
      <c r="P783"/>
      <c r="Q783"/>
      <c r="S783"/>
      <c r="T783"/>
      <c r="U783"/>
      <c r="V783"/>
      <c r="W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c r="FG783"/>
      <c r="FH783"/>
      <c r="FI783"/>
      <c r="FJ783"/>
      <c r="FK783"/>
    </row>
    <row r="784" spans="1:167" x14ac:dyDescent="0.25">
      <c r="A784"/>
      <c r="B784"/>
      <c r="D784"/>
      <c r="G784"/>
      <c r="H784"/>
      <c r="I784"/>
      <c r="J784"/>
      <c r="K784"/>
      <c r="L784"/>
      <c r="M784"/>
      <c r="N784"/>
      <c r="O784"/>
      <c r="P784"/>
      <c r="Q784"/>
      <c r="S784"/>
      <c r="T784"/>
      <c r="U784"/>
      <c r="V784"/>
      <c r="W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c r="FG784"/>
      <c r="FH784"/>
      <c r="FI784"/>
      <c r="FJ784"/>
      <c r="FK784"/>
    </row>
    <row r="785" spans="1:167" x14ac:dyDescent="0.25">
      <c r="A785"/>
      <c r="B785"/>
      <c r="D785"/>
      <c r="G785"/>
      <c r="H785"/>
      <c r="I785"/>
      <c r="J785"/>
      <c r="K785"/>
      <c r="L785"/>
      <c r="M785"/>
      <c r="N785"/>
      <c r="O785"/>
      <c r="P785"/>
      <c r="Q785"/>
      <c r="S785"/>
      <c r="T785"/>
      <c r="U785"/>
      <c r="V785"/>
      <c r="W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c r="FG785"/>
      <c r="FH785"/>
      <c r="FI785"/>
      <c r="FJ785"/>
      <c r="FK785"/>
    </row>
    <row r="786" spans="1:167" x14ac:dyDescent="0.25">
      <c r="A786"/>
      <c r="B786"/>
      <c r="D786"/>
      <c r="G786"/>
      <c r="H786"/>
      <c r="I786"/>
      <c r="J786"/>
      <c r="K786"/>
      <c r="L786"/>
      <c r="M786"/>
      <c r="N786"/>
      <c r="O786"/>
      <c r="P786"/>
      <c r="Q786"/>
      <c r="S786"/>
      <c r="T786"/>
      <c r="U786"/>
      <c r="V786"/>
      <c r="W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c r="FG786"/>
      <c r="FH786"/>
      <c r="FI786"/>
      <c r="FJ786"/>
      <c r="FK786"/>
    </row>
    <row r="787" spans="1:167" x14ac:dyDescent="0.25">
      <c r="A787"/>
      <c r="B787"/>
      <c r="D787"/>
      <c r="G787"/>
      <c r="H787"/>
      <c r="I787"/>
      <c r="J787"/>
      <c r="K787"/>
      <c r="L787"/>
      <c r="M787"/>
      <c r="N787"/>
      <c r="O787"/>
      <c r="P787"/>
      <c r="Q787"/>
      <c r="S787"/>
      <c r="T787"/>
      <c r="U787"/>
      <c r="V787"/>
      <c r="W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c r="FG787"/>
      <c r="FH787"/>
      <c r="FI787"/>
      <c r="FJ787"/>
      <c r="FK787"/>
    </row>
    <row r="788" spans="1:167" x14ac:dyDescent="0.25">
      <c r="A788"/>
      <c r="B788"/>
      <c r="D788"/>
      <c r="G788"/>
      <c r="H788"/>
      <c r="I788"/>
      <c r="J788"/>
      <c r="K788"/>
      <c r="L788"/>
      <c r="M788"/>
      <c r="N788"/>
      <c r="O788"/>
      <c r="P788"/>
      <c r="Q788"/>
      <c r="S788"/>
      <c r="T788"/>
      <c r="U788"/>
      <c r="V788"/>
      <c r="W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c r="FG788"/>
      <c r="FH788"/>
      <c r="FI788"/>
      <c r="FJ788"/>
      <c r="FK788"/>
    </row>
    <row r="789" spans="1:167" x14ac:dyDescent="0.25">
      <c r="A789"/>
      <c r="B789"/>
      <c r="D789"/>
      <c r="G789"/>
      <c r="H789"/>
      <c r="I789"/>
      <c r="J789"/>
      <c r="K789"/>
      <c r="L789"/>
      <c r="M789"/>
      <c r="N789"/>
      <c r="O789"/>
      <c r="P789"/>
      <c r="Q789"/>
      <c r="S789"/>
      <c r="T789"/>
      <c r="U789"/>
      <c r="V789"/>
      <c r="W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c r="FG789"/>
      <c r="FH789"/>
      <c r="FI789"/>
      <c r="FJ789"/>
      <c r="FK789"/>
    </row>
    <row r="790" spans="1:167" x14ac:dyDescent="0.25">
      <c r="A790"/>
      <c r="B790"/>
      <c r="D790"/>
      <c r="G790"/>
      <c r="H790"/>
      <c r="I790"/>
      <c r="J790"/>
      <c r="K790"/>
      <c r="L790"/>
      <c r="M790"/>
      <c r="N790"/>
      <c r="O790"/>
      <c r="P790"/>
      <c r="Q790"/>
      <c r="S790"/>
      <c r="T790"/>
      <c r="U790"/>
      <c r="V790"/>
      <c r="W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c r="FG790"/>
      <c r="FH790"/>
      <c r="FI790"/>
      <c r="FJ790"/>
      <c r="FK790"/>
    </row>
    <row r="791" spans="1:167" x14ac:dyDescent="0.25">
      <c r="A791"/>
      <c r="B791"/>
      <c r="D791"/>
      <c r="G791"/>
      <c r="H791"/>
      <c r="I791"/>
      <c r="J791"/>
      <c r="K791"/>
      <c r="L791"/>
      <c r="M791"/>
      <c r="N791"/>
      <c r="O791"/>
      <c r="P791"/>
      <c r="Q791"/>
      <c r="S791"/>
      <c r="T791"/>
      <c r="U791"/>
      <c r="V791"/>
      <c r="W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c r="FG791"/>
      <c r="FH791"/>
      <c r="FI791"/>
      <c r="FJ791"/>
      <c r="FK791"/>
    </row>
    <row r="792" spans="1:167" x14ac:dyDescent="0.25">
      <c r="A792"/>
      <c r="B792"/>
      <c r="D792"/>
      <c r="G792"/>
      <c r="H792"/>
      <c r="I792"/>
      <c r="J792"/>
      <c r="K792"/>
      <c r="L792"/>
      <c r="M792"/>
      <c r="N792"/>
      <c r="O792"/>
      <c r="P792"/>
      <c r="Q792"/>
      <c r="S792"/>
      <c r="T792"/>
      <c r="U792"/>
      <c r="V792"/>
      <c r="W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c r="FG792"/>
      <c r="FH792"/>
      <c r="FI792"/>
      <c r="FJ792"/>
      <c r="FK792"/>
    </row>
    <row r="793" spans="1:167" x14ac:dyDescent="0.25">
      <c r="A793"/>
      <c r="B793"/>
      <c r="D793"/>
      <c r="G793"/>
      <c r="H793"/>
      <c r="I793"/>
      <c r="J793"/>
      <c r="K793"/>
      <c r="L793"/>
      <c r="M793"/>
      <c r="N793"/>
      <c r="O793"/>
      <c r="P793"/>
      <c r="Q793"/>
      <c r="S793"/>
      <c r="T793"/>
      <c r="U793"/>
      <c r="V793"/>
      <c r="W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c r="FG793"/>
      <c r="FH793"/>
      <c r="FI793"/>
      <c r="FJ793"/>
      <c r="FK793"/>
    </row>
    <row r="794" spans="1:167" x14ac:dyDescent="0.25">
      <c r="A794"/>
      <c r="B794"/>
      <c r="D794"/>
      <c r="G794"/>
      <c r="H794"/>
      <c r="I794"/>
      <c r="J794"/>
      <c r="K794"/>
      <c r="L794"/>
      <c r="M794"/>
      <c r="N794"/>
      <c r="O794"/>
      <c r="P794"/>
      <c r="Q794"/>
      <c r="S794"/>
      <c r="T794"/>
      <c r="U794"/>
      <c r="V794"/>
      <c r="W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c r="FG794"/>
      <c r="FH794"/>
      <c r="FI794"/>
      <c r="FJ794"/>
      <c r="FK794"/>
    </row>
    <row r="795" spans="1:167" x14ac:dyDescent="0.25">
      <c r="A795"/>
      <c r="B795"/>
      <c r="D795"/>
      <c r="G795"/>
      <c r="H795"/>
      <c r="I795"/>
      <c r="J795"/>
      <c r="K795"/>
      <c r="L795"/>
      <c r="M795"/>
      <c r="N795"/>
      <c r="O795"/>
      <c r="P795"/>
      <c r="Q795"/>
      <c r="S795"/>
      <c r="T795"/>
      <c r="U795"/>
      <c r="V795"/>
      <c r="W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c r="FG795"/>
      <c r="FH795"/>
      <c r="FI795"/>
      <c r="FJ795"/>
      <c r="FK795"/>
    </row>
    <row r="796" spans="1:167" x14ac:dyDescent="0.25">
      <c r="A796"/>
      <c r="B796"/>
      <c r="D796"/>
      <c r="G796"/>
      <c r="H796"/>
      <c r="I796"/>
      <c r="J796"/>
      <c r="K796"/>
      <c r="L796"/>
      <c r="M796"/>
      <c r="N796"/>
      <c r="O796"/>
      <c r="P796"/>
      <c r="Q796"/>
      <c r="S796"/>
      <c r="T796"/>
      <c r="U796"/>
      <c r="V796"/>
      <c r="W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c r="FG796"/>
      <c r="FH796"/>
      <c r="FI796"/>
      <c r="FJ796"/>
      <c r="FK796"/>
    </row>
    <row r="797" spans="1:167" x14ac:dyDescent="0.25">
      <c r="A797"/>
      <c r="B797"/>
      <c r="D797"/>
      <c r="G797"/>
      <c r="H797"/>
      <c r="I797"/>
      <c r="J797"/>
      <c r="K797"/>
      <c r="L797"/>
      <c r="M797"/>
      <c r="N797"/>
      <c r="O797"/>
      <c r="P797"/>
      <c r="Q797"/>
      <c r="S797"/>
      <c r="T797"/>
      <c r="U797"/>
      <c r="V797"/>
      <c r="W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c r="FG797"/>
      <c r="FH797"/>
      <c r="FI797"/>
      <c r="FJ797"/>
      <c r="FK797"/>
    </row>
    <row r="798" spans="1:167" x14ac:dyDescent="0.25">
      <c r="A798"/>
      <c r="B798"/>
      <c r="D798"/>
      <c r="G798"/>
      <c r="H798"/>
      <c r="I798"/>
      <c r="J798"/>
      <c r="K798"/>
      <c r="L798"/>
      <c r="M798"/>
      <c r="N798"/>
      <c r="O798"/>
      <c r="P798"/>
      <c r="Q798"/>
      <c r="S798"/>
      <c r="T798"/>
      <c r="U798"/>
      <c r="V798"/>
      <c r="W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c r="FG798"/>
      <c r="FH798"/>
      <c r="FI798"/>
      <c r="FJ798"/>
      <c r="FK798"/>
    </row>
    <row r="799" spans="1:167" x14ac:dyDescent="0.25">
      <c r="A799"/>
      <c r="B799"/>
      <c r="D799"/>
      <c r="G799"/>
      <c r="H799"/>
      <c r="I799"/>
      <c r="J799"/>
      <c r="K799"/>
      <c r="L799"/>
      <c r="M799"/>
      <c r="N799"/>
      <c r="O799"/>
      <c r="P799"/>
      <c r="Q799"/>
      <c r="S799"/>
      <c r="T799"/>
      <c r="U799"/>
      <c r="V799"/>
      <c r="W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c r="FG799"/>
      <c r="FH799"/>
      <c r="FI799"/>
      <c r="FJ799"/>
      <c r="FK799"/>
    </row>
    <row r="800" spans="1:167" x14ac:dyDescent="0.25">
      <c r="A800"/>
      <c r="B800"/>
      <c r="D800"/>
      <c r="G800"/>
      <c r="H800"/>
      <c r="I800"/>
      <c r="J800"/>
      <c r="K800"/>
      <c r="L800"/>
      <c r="M800"/>
      <c r="N800"/>
      <c r="O800"/>
      <c r="P800"/>
      <c r="Q800"/>
      <c r="S800"/>
      <c r="T800"/>
      <c r="U800"/>
      <c r="V800"/>
      <c r="W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c r="FG800"/>
      <c r="FH800"/>
      <c r="FI800"/>
      <c r="FJ800"/>
      <c r="FK800"/>
    </row>
    <row r="801" spans="1:167" x14ac:dyDescent="0.25">
      <c r="A801"/>
      <c r="B801"/>
      <c r="D801"/>
      <c r="G801"/>
      <c r="H801"/>
      <c r="I801"/>
      <c r="J801"/>
      <c r="K801"/>
      <c r="L801"/>
      <c r="M801"/>
      <c r="N801"/>
      <c r="O801"/>
      <c r="P801"/>
      <c r="Q801"/>
      <c r="S801"/>
      <c r="T801"/>
      <c r="U801"/>
      <c r="V801"/>
      <c r="W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c r="FG801"/>
      <c r="FH801"/>
      <c r="FI801"/>
      <c r="FJ801"/>
      <c r="FK801"/>
    </row>
    <row r="802" spans="1:167" x14ac:dyDescent="0.25">
      <c r="A802"/>
      <c r="B802"/>
      <c r="D802"/>
      <c r="G802"/>
      <c r="H802"/>
      <c r="I802"/>
      <c r="J802"/>
      <c r="K802"/>
      <c r="L802"/>
      <c r="M802"/>
      <c r="N802"/>
      <c r="O802"/>
      <c r="P802"/>
      <c r="Q802"/>
      <c r="S802"/>
      <c r="T802"/>
      <c r="U802"/>
      <c r="V802"/>
      <c r="W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c r="FG802"/>
      <c r="FH802"/>
      <c r="FI802"/>
      <c r="FJ802"/>
      <c r="FK802"/>
    </row>
    <row r="803" spans="1:167" x14ac:dyDescent="0.25">
      <c r="A803"/>
      <c r="B803"/>
      <c r="D803"/>
      <c r="G803"/>
      <c r="H803"/>
      <c r="I803"/>
      <c r="J803"/>
      <c r="K803"/>
      <c r="L803"/>
      <c r="M803"/>
      <c r="N803"/>
      <c r="O803"/>
      <c r="P803"/>
      <c r="Q803"/>
      <c r="S803"/>
      <c r="T803"/>
      <c r="U803"/>
      <c r="V803"/>
      <c r="W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c r="FG803"/>
      <c r="FH803"/>
      <c r="FI803"/>
      <c r="FJ803"/>
      <c r="FK803"/>
    </row>
    <row r="804" spans="1:167" x14ac:dyDescent="0.25">
      <c r="A804"/>
      <c r="B804"/>
      <c r="D804"/>
      <c r="G804"/>
      <c r="H804"/>
      <c r="I804"/>
      <c r="J804"/>
      <c r="K804"/>
      <c r="L804"/>
      <c r="M804"/>
      <c r="N804"/>
      <c r="O804"/>
      <c r="P804"/>
      <c r="Q804"/>
      <c r="S804"/>
      <c r="T804"/>
      <c r="U804"/>
      <c r="V804"/>
      <c r="W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c r="FG804"/>
      <c r="FH804"/>
      <c r="FI804"/>
      <c r="FJ804"/>
      <c r="FK804"/>
    </row>
    <row r="805" spans="1:167" x14ac:dyDescent="0.25">
      <c r="A805"/>
      <c r="B805"/>
      <c r="D805"/>
      <c r="G805"/>
      <c r="H805"/>
      <c r="I805"/>
      <c r="J805"/>
      <c r="K805"/>
      <c r="L805"/>
      <c r="M805"/>
      <c r="N805"/>
      <c r="O805"/>
      <c r="P805"/>
      <c r="Q805"/>
      <c r="S805"/>
      <c r="T805"/>
      <c r="U805"/>
      <c r="V805"/>
      <c r="W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c r="FG805"/>
      <c r="FH805"/>
      <c r="FI805"/>
      <c r="FJ805"/>
      <c r="FK805"/>
    </row>
    <row r="806" spans="1:167" x14ac:dyDescent="0.25">
      <c r="A806"/>
      <c r="B806"/>
      <c r="D806"/>
      <c r="G806"/>
      <c r="H806"/>
      <c r="I806"/>
      <c r="J806"/>
      <c r="K806"/>
      <c r="L806"/>
      <c r="M806"/>
      <c r="N806"/>
      <c r="O806"/>
      <c r="P806"/>
      <c r="Q806"/>
      <c r="S806"/>
      <c r="T806"/>
      <c r="U806"/>
      <c r="V806"/>
      <c r="W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c r="FG806"/>
      <c r="FH806"/>
      <c r="FI806"/>
      <c r="FJ806"/>
      <c r="FK806"/>
    </row>
    <row r="807" spans="1:167" x14ac:dyDescent="0.25">
      <c r="A807"/>
      <c r="B807"/>
      <c r="D807"/>
      <c r="G807"/>
      <c r="H807"/>
      <c r="I807"/>
      <c r="J807"/>
      <c r="K807"/>
      <c r="L807"/>
      <c r="M807"/>
      <c r="N807"/>
      <c r="O807"/>
      <c r="P807"/>
      <c r="Q807"/>
      <c r="S807"/>
      <c r="T807"/>
      <c r="U807"/>
      <c r="V807"/>
      <c r="W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c r="FG807"/>
      <c r="FH807"/>
      <c r="FI807"/>
      <c r="FJ807"/>
      <c r="FK807"/>
    </row>
    <row r="808" spans="1:167" x14ac:dyDescent="0.25">
      <c r="A808"/>
      <c r="B808"/>
      <c r="D808"/>
      <c r="G808"/>
      <c r="H808"/>
      <c r="I808"/>
      <c r="J808"/>
      <c r="K808"/>
      <c r="L808"/>
      <c r="M808"/>
      <c r="N808"/>
      <c r="O808"/>
      <c r="P808"/>
      <c r="Q808"/>
      <c r="S808"/>
      <c r="T808"/>
      <c r="U808"/>
      <c r="V808"/>
      <c r="W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c r="FG808"/>
      <c r="FH808"/>
      <c r="FI808"/>
      <c r="FJ808"/>
      <c r="FK808"/>
    </row>
    <row r="809" spans="1:167" x14ac:dyDescent="0.25">
      <c r="A809"/>
      <c r="B809"/>
      <c r="D809"/>
      <c r="G809"/>
      <c r="H809"/>
      <c r="I809"/>
      <c r="J809"/>
      <c r="K809"/>
      <c r="L809"/>
      <c r="M809"/>
      <c r="N809"/>
      <c r="O809"/>
      <c r="P809"/>
      <c r="Q809"/>
      <c r="S809"/>
      <c r="T809"/>
      <c r="U809"/>
      <c r="V809"/>
      <c r="W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c r="FG809"/>
      <c r="FH809"/>
      <c r="FI809"/>
      <c r="FJ809"/>
      <c r="FK809"/>
    </row>
    <row r="810" spans="1:167" x14ac:dyDescent="0.25">
      <c r="A810"/>
      <c r="B810"/>
      <c r="D810"/>
      <c r="G810"/>
      <c r="H810"/>
      <c r="I810"/>
      <c r="J810"/>
      <c r="K810"/>
      <c r="L810"/>
      <c r="M810"/>
      <c r="N810"/>
      <c r="O810"/>
      <c r="P810"/>
      <c r="Q810"/>
      <c r="S810"/>
      <c r="T810"/>
      <c r="U810"/>
      <c r="V810"/>
      <c r="W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c r="FG810"/>
      <c r="FH810"/>
      <c r="FI810"/>
      <c r="FJ810"/>
      <c r="FK810"/>
    </row>
    <row r="811" spans="1:167" x14ac:dyDescent="0.25">
      <c r="A811"/>
      <c r="B811"/>
      <c r="D811"/>
      <c r="G811"/>
      <c r="H811"/>
      <c r="I811"/>
      <c r="J811"/>
      <c r="K811"/>
      <c r="L811"/>
      <c r="M811"/>
      <c r="N811"/>
      <c r="O811"/>
      <c r="P811"/>
      <c r="Q811"/>
      <c r="S811"/>
      <c r="T811"/>
      <c r="U811"/>
      <c r="V811"/>
      <c r="W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c r="FG811"/>
      <c r="FH811"/>
      <c r="FI811"/>
      <c r="FJ811"/>
      <c r="FK811"/>
    </row>
    <row r="812" spans="1:167" x14ac:dyDescent="0.25">
      <c r="A812"/>
      <c r="B812"/>
      <c r="D812"/>
      <c r="G812"/>
      <c r="H812"/>
      <c r="I812"/>
      <c r="J812"/>
      <c r="K812"/>
      <c r="L812"/>
      <c r="M812"/>
      <c r="N812"/>
      <c r="O812"/>
      <c r="P812"/>
      <c r="Q812"/>
      <c r="S812"/>
      <c r="T812"/>
      <c r="U812"/>
      <c r="V812"/>
      <c r="W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c r="FG812"/>
      <c r="FH812"/>
      <c r="FI812"/>
      <c r="FJ812"/>
      <c r="FK812"/>
    </row>
    <row r="813" spans="1:167" x14ac:dyDescent="0.25">
      <c r="A813"/>
      <c r="B813"/>
      <c r="D813"/>
      <c r="G813"/>
      <c r="H813"/>
      <c r="I813"/>
      <c r="J813"/>
      <c r="K813"/>
      <c r="L813"/>
      <c r="M813"/>
      <c r="N813"/>
      <c r="O813"/>
      <c r="P813"/>
      <c r="Q813"/>
      <c r="S813"/>
      <c r="T813"/>
      <c r="U813"/>
      <c r="V813"/>
      <c r="W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c r="FG813"/>
      <c r="FH813"/>
      <c r="FI813"/>
      <c r="FJ813"/>
      <c r="FK813"/>
    </row>
    <row r="814" spans="1:167" x14ac:dyDescent="0.25">
      <c r="A814"/>
      <c r="B814"/>
      <c r="D814"/>
      <c r="G814"/>
      <c r="H814"/>
      <c r="I814"/>
      <c r="J814"/>
      <c r="K814"/>
      <c r="L814"/>
      <c r="M814"/>
      <c r="N814"/>
      <c r="O814"/>
      <c r="P814"/>
      <c r="Q814"/>
      <c r="S814"/>
      <c r="T814"/>
      <c r="U814"/>
      <c r="V814"/>
      <c r="W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c r="FG814"/>
      <c r="FH814"/>
      <c r="FI814"/>
      <c r="FJ814"/>
      <c r="FK814"/>
    </row>
    <row r="815" spans="1:167" x14ac:dyDescent="0.25">
      <c r="A815"/>
      <c r="B815"/>
      <c r="D815"/>
      <c r="G815"/>
      <c r="H815"/>
      <c r="I815"/>
      <c r="J815"/>
      <c r="K815"/>
      <c r="L815"/>
      <c r="M815"/>
      <c r="N815"/>
      <c r="O815"/>
      <c r="P815"/>
      <c r="Q815"/>
      <c r="S815"/>
      <c r="T815"/>
      <c r="U815"/>
      <c r="V815"/>
      <c r="W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c r="FG815"/>
      <c r="FH815"/>
      <c r="FI815"/>
      <c r="FJ815"/>
      <c r="FK815"/>
    </row>
    <row r="816" spans="1:167" x14ac:dyDescent="0.25">
      <c r="A816"/>
      <c r="B816"/>
      <c r="D816"/>
      <c r="G816"/>
      <c r="H816"/>
      <c r="I816"/>
      <c r="J816"/>
      <c r="K816"/>
      <c r="L816"/>
      <c r="M816"/>
      <c r="N816"/>
      <c r="O816"/>
      <c r="P816"/>
      <c r="Q816"/>
      <c r="S816"/>
      <c r="T816"/>
      <c r="U816"/>
      <c r="V816"/>
      <c r="W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c r="FG816"/>
      <c r="FH816"/>
      <c r="FI816"/>
      <c r="FJ816"/>
      <c r="FK816"/>
    </row>
    <row r="817" spans="1:167" x14ac:dyDescent="0.25">
      <c r="A817"/>
      <c r="B817"/>
      <c r="D817"/>
      <c r="G817"/>
      <c r="H817"/>
      <c r="I817"/>
      <c r="J817"/>
      <c r="K817"/>
      <c r="L817"/>
      <c r="M817"/>
      <c r="N817"/>
      <c r="O817"/>
      <c r="P817"/>
      <c r="Q817"/>
      <c r="S817"/>
      <c r="T817"/>
      <c r="U817"/>
      <c r="V817"/>
      <c r="W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c r="FG817"/>
      <c r="FH817"/>
      <c r="FI817"/>
      <c r="FJ817"/>
      <c r="FK817"/>
    </row>
    <row r="818" spans="1:167" x14ac:dyDescent="0.25">
      <c r="A818"/>
      <c r="B818"/>
      <c r="D818"/>
      <c r="G818"/>
      <c r="H818"/>
      <c r="I818"/>
      <c r="J818"/>
      <c r="K818"/>
      <c r="L818"/>
      <c r="M818"/>
      <c r="N818"/>
      <c r="O818"/>
      <c r="P818"/>
      <c r="Q818"/>
      <c r="S818"/>
      <c r="T818"/>
      <c r="U818"/>
      <c r="V818"/>
      <c r="W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c r="FG818"/>
      <c r="FH818"/>
      <c r="FI818"/>
      <c r="FJ818"/>
      <c r="FK818"/>
    </row>
    <row r="819" spans="1:167" x14ac:dyDescent="0.25">
      <c r="A819"/>
      <c r="B819"/>
      <c r="D819"/>
      <c r="G819"/>
      <c r="H819"/>
      <c r="I819"/>
      <c r="J819"/>
      <c r="K819"/>
      <c r="L819"/>
      <c r="M819"/>
      <c r="N819"/>
      <c r="O819"/>
      <c r="P819"/>
      <c r="Q819"/>
      <c r="S819"/>
      <c r="T819"/>
      <c r="U819"/>
      <c r="V819"/>
      <c r="W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c r="FG819"/>
      <c r="FH819"/>
      <c r="FI819"/>
      <c r="FJ819"/>
      <c r="FK819"/>
    </row>
    <row r="820" spans="1:167" x14ac:dyDescent="0.25">
      <c r="A820"/>
      <c r="B820"/>
      <c r="D820"/>
      <c r="G820"/>
      <c r="H820"/>
      <c r="I820"/>
      <c r="J820"/>
      <c r="K820"/>
      <c r="L820"/>
      <c r="M820"/>
      <c r="N820"/>
      <c r="O820"/>
      <c r="P820"/>
      <c r="Q820"/>
      <c r="S820"/>
      <c r="T820"/>
      <c r="U820"/>
      <c r="V820"/>
      <c r="W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c r="FG820"/>
      <c r="FH820"/>
      <c r="FI820"/>
      <c r="FJ820"/>
      <c r="FK820"/>
    </row>
    <row r="821" spans="1:167" x14ac:dyDescent="0.25">
      <c r="A821"/>
      <c r="B821"/>
      <c r="D821"/>
      <c r="G821"/>
      <c r="H821"/>
      <c r="I821"/>
      <c r="J821"/>
      <c r="K821"/>
      <c r="L821"/>
      <c r="M821"/>
      <c r="N821"/>
      <c r="O821"/>
      <c r="P821"/>
      <c r="Q821"/>
      <c r="S821"/>
      <c r="T821"/>
      <c r="U821"/>
      <c r="V821"/>
      <c r="W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c r="FG821"/>
      <c r="FH821"/>
      <c r="FI821"/>
      <c r="FJ821"/>
      <c r="FK821"/>
    </row>
    <row r="822" spans="1:167" x14ac:dyDescent="0.25">
      <c r="A822"/>
      <c r="B822"/>
      <c r="D822"/>
      <c r="G822"/>
      <c r="H822"/>
      <c r="I822"/>
      <c r="J822"/>
      <c r="K822"/>
      <c r="L822"/>
      <c r="M822"/>
      <c r="N822"/>
      <c r="O822"/>
      <c r="P822"/>
      <c r="Q822"/>
      <c r="S822"/>
      <c r="T822"/>
      <c r="U822"/>
      <c r="V822"/>
      <c r="W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c r="FG822"/>
      <c r="FH822"/>
      <c r="FI822"/>
      <c r="FJ822"/>
      <c r="FK822"/>
    </row>
    <row r="823" spans="1:167" x14ac:dyDescent="0.25">
      <c r="A823"/>
      <c r="B823"/>
      <c r="D823"/>
      <c r="G823"/>
      <c r="H823"/>
      <c r="I823"/>
      <c r="J823"/>
      <c r="K823"/>
      <c r="L823"/>
      <c r="M823"/>
      <c r="N823"/>
      <c r="O823"/>
      <c r="P823"/>
      <c r="Q823"/>
      <c r="S823"/>
      <c r="T823"/>
      <c r="U823"/>
      <c r="V823"/>
      <c r="W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c r="FG823"/>
      <c r="FH823"/>
      <c r="FI823"/>
      <c r="FJ823"/>
      <c r="FK823"/>
    </row>
    <row r="824" spans="1:167" x14ac:dyDescent="0.25">
      <c r="A824"/>
      <c r="B824"/>
      <c r="D824"/>
      <c r="G824"/>
      <c r="H824"/>
      <c r="I824"/>
      <c r="J824"/>
      <c r="K824"/>
      <c r="L824"/>
      <c r="M824"/>
      <c r="N824"/>
      <c r="O824"/>
      <c r="P824"/>
      <c r="Q824"/>
      <c r="S824"/>
      <c r="T824"/>
      <c r="U824"/>
      <c r="V824"/>
      <c r="W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c r="FG824"/>
      <c r="FH824"/>
      <c r="FI824"/>
      <c r="FJ824"/>
      <c r="FK824"/>
    </row>
    <row r="825" spans="1:167" x14ac:dyDescent="0.25">
      <c r="A825"/>
      <c r="B825"/>
      <c r="D825"/>
      <c r="G825"/>
      <c r="H825"/>
      <c r="I825"/>
      <c r="J825"/>
      <c r="K825"/>
      <c r="L825"/>
      <c r="M825"/>
      <c r="N825"/>
      <c r="O825"/>
      <c r="P825"/>
      <c r="Q825"/>
      <c r="S825"/>
      <c r="T825"/>
      <c r="U825"/>
      <c r="V825"/>
      <c r="W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c r="FG825"/>
      <c r="FH825"/>
      <c r="FI825"/>
      <c r="FJ825"/>
      <c r="FK825"/>
    </row>
    <row r="826" spans="1:167" x14ac:dyDescent="0.25">
      <c r="A826"/>
      <c r="B826"/>
      <c r="D826"/>
      <c r="G826"/>
      <c r="H826"/>
      <c r="I826"/>
      <c r="J826"/>
      <c r="K826"/>
      <c r="L826"/>
      <c r="M826"/>
      <c r="N826"/>
      <c r="O826"/>
      <c r="P826"/>
      <c r="Q826"/>
      <c r="S826"/>
      <c r="T826"/>
      <c r="U826"/>
      <c r="V826"/>
      <c r="W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c r="FG826"/>
      <c r="FH826"/>
      <c r="FI826"/>
      <c r="FJ826"/>
      <c r="FK826"/>
    </row>
    <row r="827" spans="1:167" x14ac:dyDescent="0.25">
      <c r="A827"/>
      <c r="B827"/>
      <c r="D827"/>
      <c r="G827"/>
      <c r="H827"/>
      <c r="I827"/>
      <c r="J827"/>
      <c r="K827"/>
      <c r="L827"/>
      <c r="M827"/>
      <c r="N827"/>
      <c r="O827"/>
      <c r="P827"/>
      <c r="Q827"/>
      <c r="S827"/>
      <c r="T827"/>
      <c r="U827"/>
      <c r="V827"/>
      <c r="W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c r="FG827"/>
      <c r="FH827"/>
      <c r="FI827"/>
      <c r="FJ827"/>
      <c r="FK827"/>
    </row>
    <row r="828" spans="1:167" x14ac:dyDescent="0.25">
      <c r="A828"/>
      <c r="B828"/>
      <c r="D828"/>
      <c r="G828"/>
      <c r="H828"/>
      <c r="I828"/>
      <c r="J828"/>
      <c r="K828"/>
      <c r="L828"/>
      <c r="M828"/>
      <c r="N828"/>
      <c r="O828"/>
      <c r="P828"/>
      <c r="Q828"/>
      <c r="S828"/>
      <c r="T828"/>
      <c r="U828"/>
      <c r="V828"/>
      <c r="W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c r="FG828"/>
      <c r="FH828"/>
      <c r="FI828"/>
      <c r="FJ828"/>
      <c r="FK828"/>
    </row>
    <row r="829" spans="1:167" x14ac:dyDescent="0.25">
      <c r="A829"/>
      <c r="B829"/>
      <c r="D829"/>
      <c r="G829"/>
      <c r="H829"/>
      <c r="I829"/>
      <c r="J829"/>
      <c r="K829"/>
      <c r="L829"/>
      <c r="M829"/>
      <c r="N829"/>
      <c r="O829"/>
      <c r="P829"/>
      <c r="Q829"/>
      <c r="S829"/>
      <c r="T829"/>
      <c r="U829"/>
      <c r="V829"/>
      <c r="W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c r="FG829"/>
      <c r="FH829"/>
      <c r="FI829"/>
      <c r="FJ829"/>
      <c r="FK829"/>
    </row>
    <row r="830" spans="1:167" x14ac:dyDescent="0.25">
      <c r="A830"/>
      <c r="B830"/>
      <c r="D830"/>
      <c r="G830"/>
      <c r="H830"/>
      <c r="I830"/>
      <c r="J830"/>
      <c r="K830"/>
      <c r="L830"/>
      <c r="M830"/>
      <c r="N830"/>
      <c r="O830"/>
      <c r="P830"/>
      <c r="Q830"/>
      <c r="S830"/>
      <c r="T830"/>
      <c r="U830"/>
      <c r="V830"/>
      <c r="W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c r="FG830"/>
      <c r="FH830"/>
      <c r="FI830"/>
      <c r="FJ830"/>
      <c r="FK830"/>
    </row>
    <row r="831" spans="1:167" x14ac:dyDescent="0.25">
      <c r="A831"/>
      <c r="B831"/>
      <c r="D831"/>
      <c r="G831"/>
      <c r="H831"/>
      <c r="I831"/>
      <c r="J831"/>
      <c r="K831"/>
      <c r="L831"/>
      <c r="M831"/>
      <c r="N831"/>
      <c r="O831"/>
      <c r="P831"/>
      <c r="Q831"/>
      <c r="S831"/>
      <c r="T831"/>
      <c r="U831"/>
      <c r="V831"/>
      <c r="W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c r="FG831"/>
      <c r="FH831"/>
      <c r="FI831"/>
      <c r="FJ831"/>
      <c r="FK831"/>
    </row>
    <row r="832" spans="1:167" x14ac:dyDescent="0.25">
      <c r="A832"/>
      <c r="B832"/>
      <c r="D832"/>
      <c r="G832"/>
      <c r="H832"/>
      <c r="I832"/>
      <c r="J832"/>
      <c r="K832"/>
      <c r="L832"/>
      <c r="M832"/>
      <c r="N832"/>
      <c r="O832"/>
      <c r="P832"/>
      <c r="Q832"/>
      <c r="S832"/>
      <c r="T832"/>
      <c r="U832"/>
      <c r="V832"/>
      <c r="W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c r="FG832"/>
      <c r="FH832"/>
      <c r="FI832"/>
      <c r="FJ832"/>
      <c r="FK832"/>
    </row>
    <row r="833" spans="1:167" x14ac:dyDescent="0.25">
      <c r="A833"/>
      <c r="B833"/>
      <c r="D833"/>
      <c r="G833"/>
      <c r="H833"/>
      <c r="I833"/>
      <c r="J833"/>
      <c r="K833"/>
      <c r="L833"/>
      <c r="M833"/>
      <c r="N833"/>
      <c r="O833"/>
      <c r="P833"/>
      <c r="Q833"/>
      <c r="S833"/>
      <c r="T833"/>
      <c r="U833"/>
      <c r="V833"/>
      <c r="W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c r="FG833"/>
      <c r="FH833"/>
      <c r="FI833"/>
      <c r="FJ833"/>
      <c r="FK833"/>
    </row>
    <row r="834" spans="1:167" x14ac:dyDescent="0.25">
      <c r="A834"/>
      <c r="B834"/>
      <c r="D834"/>
      <c r="G834"/>
      <c r="H834"/>
      <c r="I834"/>
      <c r="J834"/>
      <c r="K834"/>
      <c r="L834"/>
      <c r="M834"/>
      <c r="N834"/>
      <c r="O834"/>
      <c r="P834"/>
      <c r="Q834"/>
      <c r="S834"/>
      <c r="T834"/>
      <c r="U834"/>
      <c r="V834"/>
      <c r="W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c r="FG834"/>
      <c r="FH834"/>
      <c r="FI834"/>
      <c r="FJ834"/>
      <c r="FK834"/>
    </row>
    <row r="835" spans="1:167" x14ac:dyDescent="0.25">
      <c r="A835"/>
      <c r="B835"/>
      <c r="D835"/>
      <c r="G835"/>
      <c r="H835"/>
      <c r="I835"/>
      <c r="J835"/>
      <c r="K835"/>
      <c r="L835"/>
      <c r="M835"/>
      <c r="N835"/>
      <c r="O835"/>
      <c r="P835"/>
      <c r="Q835"/>
      <c r="S835"/>
      <c r="T835"/>
      <c r="U835"/>
      <c r="V835"/>
      <c r="W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c r="FG835"/>
      <c r="FH835"/>
      <c r="FI835"/>
      <c r="FJ835"/>
      <c r="FK835"/>
    </row>
    <row r="836" spans="1:167" x14ac:dyDescent="0.25">
      <c r="A836"/>
      <c r="B836"/>
      <c r="D836"/>
      <c r="G836"/>
      <c r="H836"/>
      <c r="I836"/>
      <c r="J836"/>
      <c r="K836"/>
      <c r="L836"/>
      <c r="M836"/>
      <c r="N836"/>
      <c r="O836"/>
      <c r="P836"/>
      <c r="Q836"/>
      <c r="S836"/>
      <c r="T836"/>
      <c r="U836"/>
      <c r="V836"/>
      <c r="W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c r="FG836"/>
      <c r="FH836"/>
      <c r="FI836"/>
      <c r="FJ836"/>
      <c r="FK836"/>
    </row>
    <row r="837" spans="1:167" x14ac:dyDescent="0.25">
      <c r="A837"/>
      <c r="B837"/>
      <c r="D837"/>
      <c r="G837"/>
      <c r="H837"/>
      <c r="I837"/>
      <c r="J837"/>
      <c r="K837"/>
      <c r="L837"/>
      <c r="M837"/>
      <c r="N837"/>
      <c r="O837"/>
      <c r="P837"/>
      <c r="Q837"/>
      <c r="S837"/>
      <c r="T837"/>
      <c r="U837"/>
      <c r="V837"/>
      <c r="W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c r="FG837"/>
      <c r="FH837"/>
      <c r="FI837"/>
      <c r="FJ837"/>
      <c r="FK837"/>
    </row>
    <row r="838" spans="1:167" x14ac:dyDescent="0.25">
      <c r="A838"/>
      <c r="B838"/>
      <c r="D838"/>
      <c r="G838"/>
      <c r="H838"/>
      <c r="I838"/>
      <c r="J838"/>
      <c r="K838"/>
      <c r="L838"/>
      <c r="M838"/>
      <c r="N838"/>
      <c r="O838"/>
      <c r="P838"/>
      <c r="Q838"/>
      <c r="S838"/>
      <c r="T838"/>
      <c r="U838"/>
      <c r="V838"/>
      <c r="W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c r="FG838"/>
      <c r="FH838"/>
      <c r="FI838"/>
      <c r="FJ838"/>
      <c r="FK838"/>
    </row>
    <row r="839" spans="1:167" x14ac:dyDescent="0.25">
      <c r="A839"/>
      <c r="B839"/>
      <c r="D839"/>
      <c r="G839"/>
      <c r="H839"/>
      <c r="I839"/>
      <c r="J839"/>
      <c r="K839"/>
      <c r="L839"/>
      <c r="M839"/>
      <c r="N839"/>
      <c r="O839"/>
      <c r="P839"/>
      <c r="Q839"/>
      <c r="S839"/>
      <c r="T839"/>
      <c r="U839"/>
      <c r="V839"/>
      <c r="W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c r="FG839"/>
      <c r="FH839"/>
      <c r="FI839"/>
      <c r="FJ839"/>
      <c r="FK839"/>
    </row>
    <row r="840" spans="1:167" x14ac:dyDescent="0.25">
      <c r="A840"/>
      <c r="B840"/>
      <c r="D840"/>
      <c r="G840"/>
      <c r="H840"/>
      <c r="I840"/>
      <c r="J840"/>
      <c r="K840"/>
      <c r="L840"/>
      <c r="M840"/>
      <c r="N840"/>
      <c r="O840"/>
      <c r="P840"/>
      <c r="Q840"/>
      <c r="S840"/>
      <c r="T840"/>
      <c r="U840"/>
      <c r="V840"/>
      <c r="W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c r="FG840"/>
      <c r="FH840"/>
      <c r="FI840"/>
      <c r="FJ840"/>
      <c r="FK840"/>
    </row>
    <row r="841" spans="1:167" x14ac:dyDescent="0.25">
      <c r="A841"/>
      <c r="B841"/>
      <c r="D841"/>
      <c r="G841"/>
      <c r="H841"/>
      <c r="I841"/>
      <c r="J841"/>
      <c r="K841"/>
      <c r="L841"/>
      <c r="M841"/>
      <c r="N841"/>
      <c r="O841"/>
      <c r="P841"/>
      <c r="Q841"/>
      <c r="S841"/>
      <c r="T841"/>
      <c r="U841"/>
      <c r="V841"/>
      <c r="W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c r="FG841"/>
      <c r="FH841"/>
      <c r="FI841"/>
      <c r="FJ841"/>
      <c r="FK841"/>
    </row>
    <row r="842" spans="1:167" x14ac:dyDescent="0.25">
      <c r="A842"/>
      <c r="B842"/>
      <c r="D842"/>
      <c r="G842"/>
      <c r="H842"/>
      <c r="I842"/>
      <c r="J842"/>
      <c r="K842"/>
      <c r="L842"/>
      <c r="M842"/>
      <c r="N842"/>
      <c r="O842"/>
      <c r="P842"/>
      <c r="Q842"/>
      <c r="S842"/>
      <c r="T842"/>
      <c r="U842"/>
      <c r="V842"/>
      <c r="W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c r="FG842"/>
      <c r="FH842"/>
      <c r="FI842"/>
      <c r="FJ842"/>
      <c r="FK842"/>
    </row>
    <row r="843" spans="1:167" x14ac:dyDescent="0.25">
      <c r="A843"/>
      <c r="B843"/>
      <c r="D843"/>
      <c r="G843"/>
      <c r="H843"/>
      <c r="I843"/>
      <c r="J843"/>
      <c r="K843"/>
      <c r="L843"/>
      <c r="M843"/>
      <c r="N843"/>
      <c r="O843"/>
      <c r="P843"/>
      <c r="Q843"/>
      <c r="S843"/>
      <c r="T843"/>
      <c r="U843"/>
      <c r="V843"/>
      <c r="W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c r="FG843"/>
      <c r="FH843"/>
      <c r="FI843"/>
      <c r="FJ843"/>
      <c r="FK843"/>
    </row>
    <row r="844" spans="1:167" x14ac:dyDescent="0.25">
      <c r="A844"/>
      <c r="B844"/>
      <c r="D844"/>
      <c r="G844"/>
      <c r="H844"/>
      <c r="I844"/>
      <c r="J844"/>
      <c r="K844"/>
      <c r="L844"/>
      <c r="M844"/>
      <c r="N844"/>
      <c r="O844"/>
      <c r="P844"/>
      <c r="Q844"/>
      <c r="S844"/>
      <c r="T844"/>
      <c r="U844"/>
      <c r="V844"/>
      <c r="W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c r="FG844"/>
      <c r="FH844"/>
      <c r="FI844"/>
      <c r="FJ844"/>
      <c r="FK844"/>
    </row>
    <row r="845" spans="1:167" x14ac:dyDescent="0.25">
      <c r="A845"/>
      <c r="B845"/>
      <c r="D845"/>
      <c r="G845"/>
      <c r="H845"/>
      <c r="I845"/>
      <c r="J845"/>
      <c r="K845"/>
      <c r="L845"/>
      <c r="M845"/>
      <c r="N845"/>
      <c r="O845"/>
      <c r="P845"/>
      <c r="Q845"/>
      <c r="S845"/>
      <c r="T845"/>
      <c r="U845"/>
      <c r="V845"/>
      <c r="W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c r="FG845"/>
      <c r="FH845"/>
      <c r="FI845"/>
      <c r="FJ845"/>
      <c r="FK845"/>
    </row>
    <row r="846" spans="1:167" x14ac:dyDescent="0.25">
      <c r="A846"/>
      <c r="B846"/>
      <c r="D846"/>
      <c r="G846"/>
      <c r="H846"/>
      <c r="I846"/>
      <c r="J846"/>
      <c r="K846"/>
      <c r="L846"/>
      <c r="M846"/>
      <c r="N846"/>
      <c r="O846"/>
      <c r="P846"/>
      <c r="Q846"/>
      <c r="S846"/>
      <c r="T846"/>
      <c r="U846"/>
      <c r="V846"/>
      <c r="W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c r="FG846"/>
      <c r="FH846"/>
      <c r="FI846"/>
      <c r="FJ846"/>
      <c r="FK846"/>
    </row>
    <row r="847" spans="1:167" x14ac:dyDescent="0.25">
      <c r="A847"/>
      <c r="B847"/>
      <c r="D847"/>
      <c r="G847"/>
      <c r="H847"/>
      <c r="I847"/>
      <c r="J847"/>
      <c r="K847"/>
      <c r="L847"/>
      <c r="M847"/>
      <c r="N847"/>
      <c r="O847"/>
      <c r="P847"/>
      <c r="Q847"/>
      <c r="S847"/>
      <c r="T847"/>
      <c r="U847"/>
      <c r="V847"/>
      <c r="W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c r="FG847"/>
      <c r="FH847"/>
      <c r="FI847"/>
      <c r="FJ847"/>
      <c r="FK847"/>
    </row>
    <row r="848" spans="1:167" x14ac:dyDescent="0.25">
      <c r="A848"/>
      <c r="B848"/>
      <c r="D848"/>
      <c r="G848"/>
      <c r="H848"/>
      <c r="I848"/>
      <c r="J848"/>
      <c r="K848"/>
      <c r="L848"/>
      <c r="M848"/>
      <c r="N848"/>
      <c r="O848"/>
      <c r="P848"/>
      <c r="Q848"/>
      <c r="S848"/>
      <c r="T848"/>
      <c r="U848"/>
      <c r="V848"/>
      <c r="W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c r="FG848"/>
      <c r="FH848"/>
      <c r="FI848"/>
      <c r="FJ848"/>
      <c r="FK848"/>
    </row>
    <row r="849" spans="1:167" x14ac:dyDescent="0.25">
      <c r="A849"/>
      <c r="B849"/>
      <c r="D849"/>
      <c r="G849"/>
      <c r="H849"/>
      <c r="I849"/>
      <c r="J849"/>
      <c r="K849"/>
      <c r="L849"/>
      <c r="M849"/>
      <c r="N849"/>
      <c r="O849"/>
      <c r="P849"/>
      <c r="Q849"/>
      <c r="S849"/>
      <c r="T849"/>
      <c r="U849"/>
      <c r="V849"/>
      <c r="W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c r="FG849"/>
      <c r="FH849"/>
      <c r="FI849"/>
      <c r="FJ849"/>
      <c r="FK849"/>
    </row>
    <row r="850" spans="1:167" x14ac:dyDescent="0.25">
      <c r="A850"/>
      <c r="B850"/>
      <c r="D850"/>
      <c r="G850"/>
      <c r="H850"/>
      <c r="I850"/>
      <c r="J850"/>
      <c r="K850"/>
      <c r="L850"/>
      <c r="M850"/>
      <c r="N850"/>
      <c r="O850"/>
      <c r="P850"/>
      <c r="Q850"/>
      <c r="S850"/>
      <c r="T850"/>
      <c r="U850"/>
      <c r="V850"/>
      <c r="W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c r="FG850"/>
      <c r="FH850"/>
      <c r="FI850"/>
      <c r="FJ850"/>
      <c r="FK850"/>
    </row>
    <row r="851" spans="1:167" x14ac:dyDescent="0.25">
      <c r="A851"/>
      <c r="B851"/>
      <c r="D851"/>
      <c r="G851"/>
      <c r="H851"/>
      <c r="I851"/>
      <c r="J851"/>
      <c r="K851"/>
      <c r="L851"/>
      <c r="M851"/>
      <c r="N851"/>
      <c r="O851"/>
      <c r="P851"/>
      <c r="Q851"/>
      <c r="S851"/>
      <c r="T851"/>
      <c r="U851"/>
      <c r="V851"/>
      <c r="W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c r="FG851"/>
      <c r="FH851"/>
      <c r="FI851"/>
      <c r="FJ851"/>
      <c r="FK851"/>
    </row>
    <row r="852" spans="1:167" x14ac:dyDescent="0.25">
      <c r="A852"/>
      <c r="B852"/>
      <c r="D852"/>
      <c r="G852"/>
      <c r="H852"/>
      <c r="I852"/>
      <c r="J852"/>
      <c r="K852"/>
      <c r="L852"/>
      <c r="M852"/>
      <c r="N852"/>
      <c r="O852"/>
      <c r="P852"/>
      <c r="Q852"/>
      <c r="S852"/>
      <c r="T852"/>
      <c r="U852"/>
      <c r="V852"/>
      <c r="W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c r="FG852"/>
      <c r="FH852"/>
      <c r="FI852"/>
      <c r="FJ852"/>
      <c r="FK852"/>
    </row>
    <row r="853" spans="1:167" x14ac:dyDescent="0.25">
      <c r="A853"/>
      <c r="B853"/>
      <c r="D853"/>
      <c r="G853"/>
      <c r="H853"/>
      <c r="I853"/>
      <c r="J853"/>
      <c r="K853"/>
      <c r="L853"/>
      <c r="M853"/>
      <c r="N853"/>
      <c r="O853"/>
      <c r="P853"/>
      <c r="Q853"/>
      <c r="S853"/>
      <c r="T853"/>
      <c r="U853"/>
      <c r="V853"/>
      <c r="W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c r="FG853"/>
      <c r="FH853"/>
      <c r="FI853"/>
      <c r="FJ853"/>
      <c r="FK853"/>
    </row>
    <row r="854" spans="1:167" x14ac:dyDescent="0.25">
      <c r="A854"/>
      <c r="B854"/>
      <c r="D854"/>
      <c r="G854"/>
      <c r="H854"/>
      <c r="I854"/>
      <c r="J854"/>
      <c r="K854"/>
      <c r="L854"/>
      <c r="M854"/>
      <c r="N854"/>
      <c r="O854"/>
      <c r="P854"/>
      <c r="Q854"/>
      <c r="S854"/>
      <c r="T854"/>
      <c r="U854"/>
      <c r="V854"/>
      <c r="W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c r="FG854"/>
      <c r="FH854"/>
      <c r="FI854"/>
      <c r="FJ854"/>
      <c r="FK854"/>
    </row>
    <row r="855" spans="1:167" x14ac:dyDescent="0.25">
      <c r="A855"/>
      <c r="B855"/>
      <c r="D855"/>
      <c r="G855"/>
      <c r="H855"/>
      <c r="I855"/>
      <c r="J855"/>
      <c r="K855"/>
      <c r="L855"/>
      <c r="M855"/>
      <c r="N855"/>
      <c r="O855"/>
      <c r="P855"/>
      <c r="Q855"/>
      <c r="S855"/>
      <c r="T855"/>
      <c r="U855"/>
      <c r="V855"/>
      <c r="W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c r="FG855"/>
      <c r="FH855"/>
      <c r="FI855"/>
      <c r="FJ855"/>
      <c r="FK855"/>
    </row>
    <row r="856" spans="1:167" x14ac:dyDescent="0.25">
      <c r="A856"/>
      <c r="B856"/>
      <c r="D856"/>
      <c r="G856"/>
      <c r="H856"/>
      <c r="I856"/>
      <c r="J856"/>
      <c r="K856"/>
      <c r="L856"/>
      <c r="M856"/>
      <c r="N856"/>
      <c r="O856"/>
      <c r="P856"/>
      <c r="Q856"/>
      <c r="S856"/>
      <c r="T856"/>
      <c r="U856"/>
      <c r="V856"/>
      <c r="W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c r="FG856"/>
      <c r="FH856"/>
      <c r="FI856"/>
      <c r="FJ856"/>
      <c r="FK856"/>
    </row>
    <row r="857" spans="1:167" x14ac:dyDescent="0.25">
      <c r="A857"/>
      <c r="B857"/>
      <c r="D857"/>
      <c r="G857"/>
      <c r="H857"/>
      <c r="I857"/>
      <c r="J857"/>
      <c r="K857"/>
      <c r="L857"/>
      <c r="M857"/>
      <c r="N857"/>
      <c r="O857"/>
      <c r="P857"/>
      <c r="Q857"/>
      <c r="S857"/>
      <c r="T857"/>
      <c r="U857"/>
      <c r="V857"/>
      <c r="W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c r="FG857"/>
      <c r="FH857"/>
      <c r="FI857"/>
      <c r="FJ857"/>
      <c r="FK857"/>
    </row>
    <row r="858" spans="1:167" x14ac:dyDescent="0.25">
      <c r="A858"/>
      <c r="B858"/>
      <c r="D858"/>
      <c r="G858"/>
      <c r="H858"/>
      <c r="I858"/>
      <c r="J858"/>
      <c r="K858"/>
      <c r="L858"/>
      <c r="M858"/>
      <c r="N858"/>
      <c r="O858"/>
      <c r="P858"/>
      <c r="Q858"/>
      <c r="S858"/>
      <c r="T858"/>
      <c r="U858"/>
      <c r="V858"/>
      <c r="W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c r="FG858"/>
      <c r="FH858"/>
      <c r="FI858"/>
      <c r="FJ858"/>
      <c r="FK858"/>
    </row>
    <row r="859" spans="1:167" x14ac:dyDescent="0.25">
      <c r="A859"/>
      <c r="B859"/>
      <c r="D859"/>
      <c r="G859"/>
      <c r="H859"/>
      <c r="I859"/>
      <c r="J859"/>
      <c r="K859"/>
      <c r="L859"/>
      <c r="M859"/>
      <c r="N859"/>
      <c r="O859"/>
      <c r="P859"/>
      <c r="Q859"/>
      <c r="S859"/>
      <c r="T859"/>
      <c r="U859"/>
      <c r="V859"/>
      <c r="W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c r="FG859"/>
      <c r="FH859"/>
      <c r="FI859"/>
      <c r="FJ859"/>
      <c r="FK859"/>
    </row>
    <row r="860" spans="1:167" x14ac:dyDescent="0.25">
      <c r="A860"/>
      <c r="B860"/>
      <c r="D860"/>
      <c r="G860"/>
      <c r="H860"/>
      <c r="I860"/>
      <c r="J860"/>
      <c r="K860"/>
      <c r="L860"/>
      <c r="M860"/>
      <c r="N860"/>
      <c r="O860"/>
      <c r="P860"/>
      <c r="Q860"/>
      <c r="S860"/>
      <c r="T860"/>
      <c r="U860"/>
      <c r="V860"/>
      <c r="W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c r="FG860"/>
      <c r="FH860"/>
      <c r="FI860"/>
      <c r="FJ860"/>
      <c r="FK860"/>
    </row>
    <row r="861" spans="1:167" x14ac:dyDescent="0.25">
      <c r="A861"/>
      <c r="B861"/>
      <c r="D861"/>
      <c r="G861"/>
      <c r="H861"/>
      <c r="I861"/>
      <c r="J861"/>
      <c r="K861"/>
      <c r="L861"/>
      <c r="M861"/>
      <c r="N861"/>
      <c r="O861"/>
      <c r="P861"/>
      <c r="Q861"/>
      <c r="S861"/>
      <c r="T861"/>
      <c r="U861"/>
      <c r="V861"/>
      <c r="W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c r="FG861"/>
      <c r="FH861"/>
      <c r="FI861"/>
      <c r="FJ861"/>
      <c r="FK861"/>
    </row>
    <row r="862" spans="1:167" x14ac:dyDescent="0.25">
      <c r="A862"/>
      <c r="B862"/>
      <c r="D862"/>
      <c r="G862"/>
      <c r="H862"/>
      <c r="I862"/>
      <c r="J862"/>
      <c r="K862"/>
      <c r="L862"/>
      <c r="M862"/>
      <c r="N862"/>
      <c r="O862"/>
      <c r="P862"/>
      <c r="Q862"/>
      <c r="S862"/>
      <c r="T862"/>
      <c r="U862"/>
      <c r="V862"/>
      <c r="W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c r="FG862"/>
      <c r="FH862"/>
      <c r="FI862"/>
      <c r="FJ862"/>
      <c r="FK862"/>
    </row>
    <row r="863" spans="1:167" x14ac:dyDescent="0.25">
      <c r="A863"/>
      <c r="B863"/>
      <c r="D863"/>
      <c r="G863"/>
      <c r="H863"/>
      <c r="I863"/>
      <c r="J863"/>
      <c r="K863"/>
      <c r="L863"/>
      <c r="M863"/>
      <c r="N863"/>
      <c r="O863"/>
      <c r="P863"/>
      <c r="Q863"/>
      <c r="S863"/>
      <c r="T863"/>
      <c r="U863"/>
      <c r="V863"/>
      <c r="W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c r="FG863"/>
      <c r="FH863"/>
      <c r="FI863"/>
      <c r="FJ863"/>
      <c r="FK863"/>
    </row>
    <row r="864" spans="1:167" x14ac:dyDescent="0.25">
      <c r="A864"/>
      <c r="B864"/>
      <c r="D864"/>
      <c r="G864"/>
      <c r="H864"/>
      <c r="I864"/>
      <c r="J864"/>
      <c r="K864"/>
      <c r="L864"/>
      <c r="M864"/>
      <c r="N864"/>
      <c r="O864"/>
      <c r="P864"/>
      <c r="Q864"/>
      <c r="S864"/>
      <c r="T864"/>
      <c r="U864"/>
      <c r="V864"/>
      <c r="W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c r="FG864"/>
      <c r="FH864"/>
      <c r="FI864"/>
      <c r="FJ864"/>
      <c r="FK864"/>
    </row>
    <row r="865" spans="1:167" x14ac:dyDescent="0.25">
      <c r="A865"/>
      <c r="B865"/>
      <c r="D865"/>
      <c r="G865"/>
      <c r="H865"/>
      <c r="I865"/>
      <c r="J865"/>
      <c r="K865"/>
      <c r="L865"/>
      <c r="M865"/>
      <c r="N865"/>
      <c r="O865"/>
      <c r="P865"/>
      <c r="Q865"/>
      <c r="S865"/>
      <c r="T865"/>
      <c r="U865"/>
      <c r="V865"/>
      <c r="W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c r="FG865"/>
      <c r="FH865"/>
      <c r="FI865"/>
      <c r="FJ865"/>
      <c r="FK865"/>
    </row>
    <row r="866" spans="1:167" x14ac:dyDescent="0.25">
      <c r="A866"/>
      <c r="B866"/>
      <c r="D866"/>
      <c r="G866"/>
      <c r="H866"/>
      <c r="I866"/>
      <c r="J866"/>
      <c r="K866"/>
      <c r="L866"/>
      <c r="M866"/>
      <c r="N866"/>
      <c r="O866"/>
      <c r="P866"/>
      <c r="Q866"/>
      <c r="S866"/>
      <c r="T866"/>
      <c r="U866"/>
      <c r="V866"/>
      <c r="W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c r="FG866"/>
      <c r="FH866"/>
      <c r="FI866"/>
      <c r="FJ866"/>
      <c r="FK866"/>
    </row>
    <row r="867" spans="1:167" x14ac:dyDescent="0.25">
      <c r="A867"/>
      <c r="B867"/>
      <c r="D867"/>
      <c r="G867"/>
      <c r="H867"/>
      <c r="I867"/>
      <c r="J867"/>
      <c r="K867"/>
      <c r="L867"/>
      <c r="M867"/>
      <c r="N867"/>
      <c r="O867"/>
      <c r="P867"/>
      <c r="Q867"/>
      <c r="S867"/>
      <c r="T867"/>
      <c r="U867"/>
      <c r="V867"/>
      <c r="W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c r="FG867"/>
      <c r="FH867"/>
      <c r="FI867"/>
      <c r="FJ867"/>
      <c r="FK867"/>
    </row>
    <row r="868" spans="1:167" x14ac:dyDescent="0.25">
      <c r="A868"/>
      <c r="B868"/>
      <c r="D868"/>
      <c r="G868"/>
      <c r="H868"/>
      <c r="I868"/>
      <c r="J868"/>
      <c r="K868"/>
      <c r="L868"/>
      <c r="M868"/>
      <c r="N868"/>
      <c r="O868"/>
      <c r="P868"/>
      <c r="Q868"/>
      <c r="S868"/>
      <c r="T868"/>
      <c r="U868"/>
      <c r="V868"/>
      <c r="W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c r="FG868"/>
      <c r="FH868"/>
      <c r="FI868"/>
      <c r="FJ868"/>
      <c r="FK868"/>
    </row>
    <row r="869" spans="1:167" x14ac:dyDescent="0.25">
      <c r="A869"/>
      <c r="B869"/>
      <c r="D869"/>
      <c r="G869"/>
      <c r="H869"/>
      <c r="I869"/>
      <c r="J869"/>
      <c r="K869"/>
      <c r="L869"/>
      <c r="M869"/>
      <c r="N869"/>
      <c r="O869"/>
      <c r="P869"/>
      <c r="Q869"/>
      <c r="S869"/>
      <c r="T869"/>
      <c r="U869"/>
      <c r="V869"/>
      <c r="W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c r="FG869"/>
      <c r="FH869"/>
      <c r="FI869"/>
      <c r="FJ869"/>
      <c r="FK869"/>
    </row>
    <row r="870" spans="1:167" x14ac:dyDescent="0.25">
      <c r="A870"/>
      <c r="B870"/>
      <c r="D870"/>
      <c r="G870"/>
      <c r="H870"/>
      <c r="I870"/>
      <c r="J870"/>
      <c r="K870"/>
      <c r="L870"/>
      <c r="M870"/>
      <c r="N870"/>
      <c r="O870"/>
      <c r="P870"/>
      <c r="Q870"/>
      <c r="S870"/>
      <c r="T870"/>
      <c r="U870"/>
      <c r="V870"/>
      <c r="W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c r="FG870"/>
      <c r="FH870"/>
      <c r="FI870"/>
      <c r="FJ870"/>
      <c r="FK870"/>
    </row>
    <row r="871" spans="1:167" x14ac:dyDescent="0.25">
      <c r="A871"/>
      <c r="B871"/>
      <c r="D871"/>
      <c r="G871"/>
      <c r="H871"/>
      <c r="I871"/>
      <c r="J871"/>
      <c r="K871"/>
      <c r="L871"/>
      <c r="M871"/>
      <c r="N871"/>
      <c r="O871"/>
      <c r="P871"/>
      <c r="Q871"/>
      <c r="S871"/>
      <c r="T871"/>
      <c r="U871"/>
      <c r="V871"/>
      <c r="W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c r="FG871"/>
      <c r="FH871"/>
      <c r="FI871"/>
      <c r="FJ871"/>
      <c r="FK871"/>
    </row>
    <row r="872" spans="1:167" x14ac:dyDescent="0.25">
      <c r="A872"/>
      <c r="B872"/>
      <c r="D872"/>
      <c r="G872"/>
      <c r="H872"/>
      <c r="I872"/>
      <c r="J872"/>
      <c r="K872"/>
      <c r="L872"/>
      <c r="M872"/>
      <c r="N872"/>
      <c r="O872"/>
      <c r="P872"/>
      <c r="Q872"/>
      <c r="S872"/>
      <c r="T872"/>
      <c r="U872"/>
      <c r="V872"/>
      <c r="W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c r="FG872"/>
      <c r="FH872"/>
      <c r="FI872"/>
      <c r="FJ872"/>
      <c r="FK872"/>
    </row>
    <row r="873" spans="1:167" x14ac:dyDescent="0.25">
      <c r="A873"/>
      <c r="B873"/>
      <c r="D873"/>
      <c r="G873"/>
      <c r="H873"/>
      <c r="I873"/>
      <c r="J873"/>
      <c r="K873"/>
      <c r="L873"/>
      <c r="M873"/>
      <c r="N873"/>
      <c r="O873"/>
      <c r="P873"/>
      <c r="Q873"/>
      <c r="S873"/>
      <c r="T873"/>
      <c r="U873"/>
      <c r="V873"/>
      <c r="W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c r="FG873"/>
      <c r="FH873"/>
      <c r="FI873"/>
      <c r="FJ873"/>
      <c r="FK873"/>
    </row>
    <row r="874" spans="1:167" x14ac:dyDescent="0.25">
      <c r="A874"/>
      <c r="B874"/>
      <c r="D874"/>
      <c r="G874"/>
      <c r="H874"/>
      <c r="I874"/>
      <c r="J874"/>
      <c r="K874"/>
      <c r="L874"/>
      <c r="M874"/>
      <c r="N874"/>
      <c r="O874"/>
      <c r="P874"/>
      <c r="Q874"/>
      <c r="S874"/>
      <c r="T874"/>
      <c r="U874"/>
      <c r="V874"/>
      <c r="W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c r="FG874"/>
      <c r="FH874"/>
      <c r="FI874"/>
      <c r="FJ874"/>
      <c r="FK874"/>
    </row>
    <row r="875" spans="1:167" x14ac:dyDescent="0.25">
      <c r="A875"/>
      <c r="B875"/>
      <c r="D875"/>
      <c r="G875"/>
      <c r="H875"/>
      <c r="I875"/>
      <c r="J875"/>
      <c r="K875"/>
      <c r="L875"/>
      <c r="M875"/>
      <c r="N875"/>
      <c r="O875"/>
      <c r="P875"/>
      <c r="Q875"/>
      <c r="S875"/>
      <c r="T875"/>
      <c r="U875"/>
      <c r="V875"/>
      <c r="W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c r="FG875"/>
      <c r="FH875"/>
      <c r="FI875"/>
      <c r="FJ875"/>
      <c r="FK875"/>
    </row>
    <row r="876" spans="1:167" x14ac:dyDescent="0.25">
      <c r="A876"/>
      <c r="B876"/>
      <c r="D876"/>
      <c r="G876"/>
      <c r="H876"/>
      <c r="I876"/>
      <c r="J876"/>
      <c r="K876"/>
      <c r="L876"/>
      <c r="M876"/>
      <c r="N876"/>
      <c r="O876"/>
      <c r="P876"/>
      <c r="Q876"/>
      <c r="S876"/>
      <c r="T876"/>
      <c r="U876"/>
      <c r="V876"/>
      <c r="W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c r="FG876"/>
      <c r="FH876"/>
      <c r="FI876"/>
      <c r="FJ876"/>
      <c r="FK876"/>
    </row>
    <row r="877" spans="1:167" x14ac:dyDescent="0.25">
      <c r="A877"/>
      <c r="B877"/>
      <c r="D877"/>
      <c r="G877"/>
      <c r="H877"/>
      <c r="I877"/>
      <c r="J877"/>
      <c r="K877"/>
      <c r="L877"/>
      <c r="M877"/>
      <c r="N877"/>
      <c r="O877"/>
      <c r="P877"/>
      <c r="Q877"/>
      <c r="S877"/>
      <c r="T877"/>
      <c r="U877"/>
      <c r="V877"/>
      <c r="W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c r="FG877"/>
      <c r="FH877"/>
      <c r="FI877"/>
      <c r="FJ877"/>
      <c r="FK877"/>
    </row>
    <row r="878" spans="1:167" x14ac:dyDescent="0.25">
      <c r="A878"/>
      <c r="B878"/>
      <c r="D878"/>
      <c r="G878"/>
      <c r="H878"/>
      <c r="I878"/>
      <c r="J878"/>
      <c r="K878"/>
      <c r="L878"/>
      <c r="M878"/>
      <c r="N878"/>
      <c r="O878"/>
      <c r="P878"/>
      <c r="Q878"/>
      <c r="S878"/>
      <c r="T878"/>
      <c r="U878"/>
      <c r="V878"/>
      <c r="W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c r="FG878"/>
      <c r="FH878"/>
      <c r="FI878"/>
      <c r="FJ878"/>
      <c r="FK878"/>
    </row>
    <row r="879" spans="1:167" x14ac:dyDescent="0.25">
      <c r="A879"/>
      <c r="B879"/>
      <c r="D879"/>
      <c r="G879"/>
      <c r="H879"/>
      <c r="I879"/>
      <c r="J879"/>
      <c r="K879"/>
      <c r="L879"/>
      <c r="M879"/>
      <c r="N879"/>
      <c r="O879"/>
      <c r="P879"/>
      <c r="Q879"/>
      <c r="S879"/>
      <c r="T879"/>
      <c r="U879"/>
      <c r="V879"/>
      <c r="W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c r="FG879"/>
      <c r="FH879"/>
      <c r="FI879"/>
      <c r="FJ879"/>
      <c r="FK879"/>
    </row>
    <row r="880" spans="1:167" x14ac:dyDescent="0.25">
      <c r="A880"/>
      <c r="B880"/>
      <c r="D880"/>
      <c r="G880"/>
      <c r="H880"/>
      <c r="I880"/>
      <c r="J880"/>
      <c r="K880"/>
      <c r="L880"/>
      <c r="M880"/>
      <c r="N880"/>
      <c r="O880"/>
      <c r="P880"/>
      <c r="Q880"/>
      <c r="S880"/>
      <c r="T880"/>
      <c r="U880"/>
      <c r="V880"/>
      <c r="W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c r="FG880"/>
      <c r="FH880"/>
      <c r="FI880"/>
      <c r="FJ880"/>
      <c r="FK880"/>
    </row>
    <row r="881" spans="1:167" x14ac:dyDescent="0.25">
      <c r="A881"/>
      <c r="B881"/>
      <c r="D881"/>
      <c r="G881"/>
      <c r="H881"/>
      <c r="I881"/>
      <c r="J881"/>
      <c r="K881"/>
      <c r="L881"/>
      <c r="M881"/>
      <c r="N881"/>
      <c r="O881"/>
      <c r="P881"/>
      <c r="Q881"/>
      <c r="S881"/>
      <c r="T881"/>
      <c r="U881"/>
      <c r="V881"/>
      <c r="W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c r="FG881"/>
      <c r="FH881"/>
      <c r="FI881"/>
      <c r="FJ881"/>
      <c r="FK881"/>
    </row>
    <row r="882" spans="1:167" x14ac:dyDescent="0.25">
      <c r="A882"/>
      <c r="B882"/>
      <c r="D882"/>
      <c r="G882"/>
      <c r="H882"/>
      <c r="I882"/>
      <c r="J882"/>
      <c r="K882"/>
      <c r="L882"/>
      <c r="M882"/>
      <c r="N882"/>
      <c r="O882"/>
      <c r="P882"/>
      <c r="Q882"/>
      <c r="S882"/>
      <c r="T882"/>
      <c r="U882"/>
      <c r="V882"/>
      <c r="W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c r="FG882"/>
      <c r="FH882"/>
      <c r="FI882"/>
      <c r="FJ882"/>
      <c r="FK882"/>
    </row>
    <row r="883" spans="1:167" x14ac:dyDescent="0.25">
      <c r="A883"/>
      <c r="B883"/>
      <c r="D883"/>
      <c r="G883"/>
      <c r="H883"/>
      <c r="I883"/>
      <c r="J883"/>
      <c r="K883"/>
      <c r="L883"/>
      <c r="M883"/>
      <c r="N883"/>
      <c r="O883"/>
      <c r="P883"/>
      <c r="Q883"/>
      <c r="S883"/>
      <c r="T883"/>
      <c r="U883"/>
      <c r="V883"/>
      <c r="W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c r="FG883"/>
      <c r="FH883"/>
      <c r="FI883"/>
      <c r="FJ883"/>
      <c r="FK883"/>
    </row>
    <row r="884" spans="1:167" x14ac:dyDescent="0.25">
      <c r="A884"/>
      <c r="B884"/>
      <c r="D884"/>
      <c r="G884"/>
      <c r="H884"/>
      <c r="I884"/>
      <c r="J884"/>
      <c r="K884"/>
      <c r="L884"/>
      <c r="M884"/>
      <c r="N884"/>
      <c r="O884"/>
      <c r="P884"/>
      <c r="Q884"/>
      <c r="S884"/>
      <c r="T884"/>
      <c r="U884"/>
      <c r="V884"/>
      <c r="W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c r="FG884"/>
      <c r="FH884"/>
      <c r="FI884"/>
      <c r="FJ884"/>
      <c r="FK884"/>
    </row>
    <row r="885" spans="1:167" x14ac:dyDescent="0.25">
      <c r="A885"/>
      <c r="B885"/>
      <c r="D885"/>
      <c r="G885"/>
      <c r="H885"/>
      <c r="I885"/>
      <c r="J885"/>
      <c r="K885"/>
      <c r="L885"/>
      <c r="M885"/>
      <c r="N885"/>
      <c r="O885"/>
      <c r="P885"/>
      <c r="Q885"/>
      <c r="S885"/>
      <c r="T885"/>
      <c r="U885"/>
      <c r="V885"/>
      <c r="W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c r="FG885"/>
      <c r="FH885"/>
      <c r="FI885"/>
      <c r="FJ885"/>
      <c r="FK885"/>
    </row>
    <row r="886" spans="1:167" x14ac:dyDescent="0.25">
      <c r="A886"/>
      <c r="B886"/>
      <c r="D886"/>
      <c r="G886"/>
      <c r="H886"/>
      <c r="I886"/>
      <c r="J886"/>
      <c r="K886"/>
      <c r="L886"/>
      <c r="M886"/>
      <c r="N886"/>
      <c r="O886"/>
      <c r="P886"/>
      <c r="Q886"/>
      <c r="S886"/>
      <c r="T886"/>
      <c r="U886"/>
      <c r="V886"/>
      <c r="W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c r="FG886"/>
      <c r="FH886"/>
      <c r="FI886"/>
      <c r="FJ886"/>
      <c r="FK886"/>
    </row>
    <row r="887" spans="1:167" x14ac:dyDescent="0.25">
      <c r="A887"/>
      <c r="B887"/>
      <c r="D887"/>
      <c r="G887"/>
      <c r="H887"/>
      <c r="I887"/>
      <c r="J887"/>
      <c r="K887"/>
      <c r="L887"/>
      <c r="M887"/>
      <c r="N887"/>
      <c r="O887"/>
      <c r="P887"/>
      <c r="Q887"/>
      <c r="S887"/>
      <c r="T887"/>
      <c r="U887"/>
      <c r="V887"/>
      <c r="W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c r="FG887"/>
      <c r="FH887"/>
      <c r="FI887"/>
      <c r="FJ887"/>
      <c r="FK887"/>
    </row>
    <row r="888" spans="1:167" x14ac:dyDescent="0.25">
      <c r="A888"/>
      <c r="B888"/>
      <c r="D888"/>
      <c r="G888"/>
      <c r="H888"/>
      <c r="I888"/>
      <c r="J888"/>
      <c r="K888"/>
      <c r="L888"/>
      <c r="M888"/>
      <c r="N888"/>
      <c r="O888"/>
      <c r="P888"/>
      <c r="Q888"/>
      <c r="S888"/>
      <c r="T888"/>
      <c r="U888"/>
      <c r="V888"/>
      <c r="W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c r="FG888"/>
      <c r="FH888"/>
      <c r="FI888"/>
      <c r="FJ888"/>
      <c r="FK888"/>
    </row>
    <row r="889" spans="1:167" x14ac:dyDescent="0.25">
      <c r="A889"/>
      <c r="B889"/>
      <c r="D889"/>
      <c r="G889"/>
      <c r="H889"/>
      <c r="I889"/>
      <c r="J889"/>
      <c r="K889"/>
      <c r="L889"/>
      <c r="M889"/>
      <c r="N889"/>
      <c r="O889"/>
      <c r="P889"/>
      <c r="Q889"/>
      <c r="S889"/>
      <c r="T889"/>
      <c r="U889"/>
      <c r="V889"/>
      <c r="W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c r="FG889"/>
      <c r="FH889"/>
      <c r="FI889"/>
      <c r="FJ889"/>
      <c r="FK889"/>
    </row>
    <row r="890" spans="1:167" x14ac:dyDescent="0.25">
      <c r="A890"/>
      <c r="B890"/>
      <c r="D890"/>
      <c r="G890"/>
      <c r="H890"/>
      <c r="I890"/>
      <c r="J890"/>
      <c r="K890"/>
      <c r="L890"/>
      <c r="M890"/>
      <c r="N890"/>
      <c r="O890"/>
      <c r="P890"/>
      <c r="Q890"/>
      <c r="S890"/>
      <c r="T890"/>
      <c r="U890"/>
      <c r="V890"/>
      <c r="W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c r="FG890"/>
      <c r="FH890"/>
      <c r="FI890"/>
      <c r="FJ890"/>
      <c r="FK890"/>
    </row>
    <row r="891" spans="1:167" x14ac:dyDescent="0.25">
      <c r="A891"/>
      <c r="B891"/>
      <c r="D891"/>
      <c r="G891"/>
      <c r="H891"/>
      <c r="I891"/>
      <c r="J891"/>
      <c r="K891"/>
      <c r="L891"/>
      <c r="M891"/>
      <c r="N891"/>
      <c r="O891"/>
      <c r="P891"/>
      <c r="Q891"/>
      <c r="S891"/>
      <c r="T891"/>
      <c r="U891"/>
      <c r="V891"/>
      <c r="W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c r="FG891"/>
      <c r="FH891"/>
      <c r="FI891"/>
      <c r="FJ891"/>
      <c r="FK891"/>
    </row>
    <row r="892" spans="1:167" x14ac:dyDescent="0.25">
      <c r="A892"/>
      <c r="B892"/>
      <c r="D892"/>
      <c r="G892"/>
      <c r="H892"/>
      <c r="I892"/>
      <c r="J892"/>
      <c r="K892"/>
      <c r="L892"/>
      <c r="M892"/>
      <c r="N892"/>
      <c r="O892"/>
      <c r="P892"/>
      <c r="Q892"/>
      <c r="S892"/>
      <c r="T892"/>
      <c r="U892"/>
      <c r="V892"/>
      <c r="W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c r="FG892"/>
      <c r="FH892"/>
      <c r="FI892"/>
      <c r="FJ892"/>
      <c r="FK892"/>
    </row>
    <row r="893" spans="1:167" x14ac:dyDescent="0.25">
      <c r="A893"/>
      <c r="B893"/>
      <c r="D893"/>
      <c r="G893"/>
      <c r="H893"/>
      <c r="I893"/>
      <c r="J893"/>
      <c r="K893"/>
      <c r="L893"/>
      <c r="M893"/>
      <c r="N893"/>
      <c r="O893"/>
      <c r="P893"/>
      <c r="Q893"/>
      <c r="S893"/>
      <c r="T893"/>
      <c r="U893"/>
      <c r="V893"/>
      <c r="W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c r="FG893"/>
      <c r="FH893"/>
      <c r="FI893"/>
      <c r="FJ893"/>
      <c r="FK893"/>
    </row>
    <row r="894" spans="1:167" x14ac:dyDescent="0.25">
      <c r="A894"/>
      <c r="B894"/>
      <c r="D894"/>
      <c r="G894"/>
      <c r="H894"/>
      <c r="I894"/>
      <c r="J894"/>
      <c r="K894"/>
      <c r="L894"/>
      <c r="M894"/>
      <c r="N894"/>
      <c r="O894"/>
      <c r="P894"/>
      <c r="Q894"/>
      <c r="S894"/>
      <c r="T894"/>
      <c r="U894"/>
      <c r="V894"/>
      <c r="W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c r="FG894"/>
      <c r="FH894"/>
      <c r="FI894"/>
      <c r="FJ894"/>
      <c r="FK894"/>
    </row>
    <row r="895" spans="1:167" x14ac:dyDescent="0.25">
      <c r="A895"/>
      <c r="B895"/>
      <c r="D895"/>
      <c r="G895"/>
      <c r="H895"/>
      <c r="I895"/>
      <c r="J895"/>
      <c r="K895"/>
      <c r="L895"/>
      <c r="M895"/>
      <c r="N895"/>
      <c r="O895"/>
      <c r="P895"/>
      <c r="Q895"/>
      <c r="S895"/>
      <c r="T895"/>
      <c r="U895"/>
      <c r="V895"/>
      <c r="W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c r="FG895"/>
      <c r="FH895"/>
      <c r="FI895"/>
      <c r="FJ895"/>
      <c r="FK895"/>
    </row>
    <row r="896" spans="1:167" x14ac:dyDescent="0.25">
      <c r="A896"/>
      <c r="B896"/>
      <c r="D896"/>
      <c r="G896"/>
      <c r="H896"/>
      <c r="I896"/>
      <c r="J896"/>
      <c r="K896"/>
      <c r="L896"/>
      <c r="M896"/>
      <c r="N896"/>
      <c r="O896"/>
      <c r="P896"/>
      <c r="Q896"/>
      <c r="S896"/>
      <c r="T896"/>
      <c r="U896"/>
      <c r="V896"/>
      <c r="W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c r="FG896"/>
      <c r="FH896"/>
      <c r="FI896"/>
      <c r="FJ896"/>
      <c r="FK896"/>
    </row>
    <row r="897" spans="1:167" x14ac:dyDescent="0.25">
      <c r="A897"/>
      <c r="B897"/>
      <c r="D897"/>
      <c r="G897"/>
      <c r="H897"/>
      <c r="I897"/>
      <c r="J897"/>
      <c r="K897"/>
      <c r="L897"/>
      <c r="M897"/>
      <c r="N897"/>
      <c r="O897"/>
      <c r="P897"/>
      <c r="Q897"/>
      <c r="S897"/>
      <c r="T897"/>
      <c r="U897"/>
      <c r="V897"/>
      <c r="W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c r="FG897"/>
      <c r="FH897"/>
      <c r="FI897"/>
      <c r="FJ897"/>
      <c r="FK897"/>
    </row>
    <row r="898" spans="1:167" x14ac:dyDescent="0.25">
      <c r="A898"/>
      <c r="B898"/>
      <c r="D898"/>
      <c r="G898"/>
      <c r="H898"/>
      <c r="I898"/>
      <c r="J898"/>
      <c r="K898"/>
      <c r="L898"/>
      <c r="M898"/>
      <c r="N898"/>
      <c r="O898"/>
      <c r="P898"/>
      <c r="Q898"/>
      <c r="S898"/>
      <c r="T898"/>
      <c r="U898"/>
      <c r="V898"/>
      <c r="W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c r="FG898"/>
      <c r="FH898"/>
      <c r="FI898"/>
      <c r="FJ898"/>
      <c r="FK898"/>
    </row>
    <row r="899" spans="1:167" x14ac:dyDescent="0.25">
      <c r="A899"/>
      <c r="B899"/>
      <c r="D899"/>
      <c r="G899"/>
      <c r="H899"/>
      <c r="I899"/>
      <c r="J899"/>
      <c r="K899"/>
      <c r="L899"/>
      <c r="M899"/>
      <c r="N899"/>
      <c r="O899"/>
      <c r="P899"/>
      <c r="Q899"/>
      <c r="S899"/>
      <c r="T899"/>
      <c r="U899"/>
      <c r="V899"/>
      <c r="W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c r="FG899"/>
      <c r="FH899"/>
      <c r="FI899"/>
      <c r="FJ899"/>
      <c r="FK899"/>
    </row>
    <row r="900" spans="1:167" x14ac:dyDescent="0.25">
      <c r="A900"/>
      <c r="B900"/>
      <c r="D900"/>
      <c r="G900"/>
      <c r="H900"/>
      <c r="I900"/>
      <c r="J900"/>
      <c r="K900"/>
      <c r="L900"/>
      <c r="M900"/>
      <c r="N900"/>
      <c r="O900"/>
      <c r="P900"/>
      <c r="Q900"/>
      <c r="S900"/>
      <c r="T900"/>
      <c r="U900"/>
      <c r="V900"/>
      <c r="W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c r="FG900"/>
      <c r="FH900"/>
      <c r="FI900"/>
      <c r="FJ900"/>
      <c r="FK900"/>
    </row>
    <row r="901" spans="1:167" x14ac:dyDescent="0.25">
      <c r="A901"/>
      <c r="B901"/>
      <c r="D901"/>
      <c r="G901"/>
      <c r="H901"/>
      <c r="I901"/>
      <c r="J901"/>
      <c r="K901"/>
      <c r="L901"/>
      <c r="M901"/>
      <c r="N901"/>
      <c r="O901"/>
      <c r="P901"/>
      <c r="Q901"/>
      <c r="S901"/>
      <c r="T901"/>
      <c r="U901"/>
      <c r="V901"/>
      <c r="W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c r="FG901"/>
      <c r="FH901"/>
      <c r="FI901"/>
      <c r="FJ901"/>
      <c r="FK901"/>
    </row>
    <row r="902" spans="1:167" x14ac:dyDescent="0.25">
      <c r="A902"/>
      <c r="B902"/>
      <c r="D902"/>
      <c r="G902"/>
      <c r="H902"/>
      <c r="I902"/>
      <c r="J902"/>
      <c r="K902"/>
      <c r="L902"/>
      <c r="M902"/>
      <c r="N902"/>
      <c r="O902"/>
      <c r="P902"/>
      <c r="Q902"/>
      <c r="S902"/>
      <c r="T902"/>
      <c r="U902"/>
      <c r="V902"/>
      <c r="W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c r="FG902"/>
      <c r="FH902"/>
      <c r="FI902"/>
      <c r="FJ902"/>
      <c r="FK902"/>
    </row>
    <row r="903" spans="1:167" x14ac:dyDescent="0.25">
      <c r="A903"/>
      <c r="B903"/>
      <c r="D903"/>
      <c r="G903"/>
      <c r="H903"/>
      <c r="I903"/>
      <c r="J903"/>
      <c r="K903"/>
      <c r="L903"/>
      <c r="M903"/>
      <c r="N903"/>
      <c r="O903"/>
      <c r="P903"/>
      <c r="Q903"/>
      <c r="S903"/>
      <c r="T903"/>
      <c r="U903"/>
      <c r="V903"/>
      <c r="W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c r="FG903"/>
      <c r="FH903"/>
      <c r="FI903"/>
      <c r="FJ903"/>
      <c r="FK903"/>
    </row>
    <row r="904" spans="1:167" x14ac:dyDescent="0.25">
      <c r="A904"/>
      <c r="B904"/>
      <c r="D904"/>
      <c r="G904"/>
      <c r="H904"/>
      <c r="I904"/>
      <c r="J904"/>
      <c r="K904"/>
      <c r="L904"/>
      <c r="M904"/>
      <c r="N904"/>
      <c r="O904"/>
      <c r="P904"/>
      <c r="Q904"/>
      <c r="S904"/>
      <c r="T904"/>
      <c r="U904"/>
      <c r="V904"/>
      <c r="W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c r="FG904"/>
      <c r="FH904"/>
      <c r="FI904"/>
      <c r="FJ904"/>
      <c r="FK904"/>
    </row>
    <row r="905" spans="1:167" x14ac:dyDescent="0.25">
      <c r="A905"/>
      <c r="B905"/>
      <c r="D905"/>
      <c r="G905"/>
      <c r="H905"/>
      <c r="I905"/>
      <c r="J905"/>
      <c r="K905"/>
      <c r="L905"/>
      <c r="M905"/>
      <c r="N905"/>
      <c r="O905"/>
      <c r="P905"/>
      <c r="Q905"/>
      <c r="S905"/>
      <c r="T905"/>
      <c r="U905"/>
      <c r="V905"/>
      <c r="W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c r="FG905"/>
      <c r="FH905"/>
      <c r="FI905"/>
      <c r="FJ905"/>
      <c r="FK905"/>
    </row>
    <row r="906" spans="1:167" x14ac:dyDescent="0.25">
      <c r="A906"/>
      <c r="B906"/>
      <c r="D906"/>
      <c r="G906"/>
      <c r="H906"/>
      <c r="I906"/>
      <c r="J906"/>
      <c r="K906"/>
      <c r="L906"/>
      <c r="M906"/>
      <c r="N906"/>
      <c r="O906"/>
      <c r="P906"/>
      <c r="Q906"/>
      <c r="S906"/>
      <c r="T906"/>
      <c r="U906"/>
      <c r="V906"/>
      <c r="W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c r="FG906"/>
      <c r="FH906"/>
      <c r="FI906"/>
      <c r="FJ906"/>
      <c r="FK906"/>
    </row>
    <row r="907" spans="1:167" x14ac:dyDescent="0.25">
      <c r="A907"/>
      <c r="B907"/>
      <c r="D907"/>
      <c r="G907"/>
      <c r="H907"/>
      <c r="I907"/>
      <c r="J907"/>
      <c r="K907"/>
      <c r="L907"/>
      <c r="M907"/>
      <c r="N907"/>
      <c r="O907"/>
      <c r="P907"/>
      <c r="Q907"/>
      <c r="S907"/>
      <c r="T907"/>
      <c r="U907"/>
      <c r="V907"/>
      <c r="W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c r="FG907"/>
      <c r="FH907"/>
      <c r="FI907"/>
      <c r="FJ907"/>
      <c r="FK907"/>
    </row>
    <row r="908" spans="1:167" x14ac:dyDescent="0.25">
      <c r="A908"/>
      <c r="B908"/>
      <c r="D908"/>
      <c r="G908"/>
      <c r="H908"/>
      <c r="I908"/>
      <c r="J908"/>
      <c r="K908"/>
      <c r="L908"/>
      <c r="M908"/>
      <c r="N908"/>
      <c r="O908"/>
      <c r="P908"/>
      <c r="Q908"/>
      <c r="S908"/>
      <c r="T908"/>
      <c r="U908"/>
      <c r="V908"/>
      <c r="W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c r="FG908"/>
      <c r="FH908"/>
      <c r="FI908"/>
      <c r="FJ908"/>
      <c r="FK908"/>
    </row>
    <row r="909" spans="1:167" x14ac:dyDescent="0.25">
      <c r="A909"/>
      <c r="B909"/>
      <c r="D909"/>
      <c r="G909"/>
      <c r="H909"/>
      <c r="I909"/>
      <c r="J909"/>
      <c r="K909"/>
      <c r="L909"/>
      <c r="M909"/>
      <c r="N909"/>
      <c r="O909"/>
      <c r="P909"/>
      <c r="Q909"/>
      <c r="S909"/>
      <c r="T909"/>
      <c r="U909"/>
      <c r="V909"/>
      <c r="W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c r="FG909"/>
      <c r="FH909"/>
      <c r="FI909"/>
      <c r="FJ909"/>
      <c r="FK909"/>
    </row>
    <row r="910" spans="1:167" x14ac:dyDescent="0.25">
      <c r="A910"/>
      <c r="B910"/>
      <c r="D910"/>
      <c r="G910"/>
      <c r="H910"/>
      <c r="I910"/>
      <c r="J910"/>
      <c r="K910"/>
      <c r="L910"/>
      <c r="M910"/>
      <c r="N910"/>
      <c r="O910"/>
      <c r="P910"/>
      <c r="Q910"/>
      <c r="S910"/>
      <c r="T910"/>
      <c r="U910"/>
      <c r="V910"/>
      <c r="W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c r="FG910"/>
      <c r="FH910"/>
      <c r="FI910"/>
      <c r="FJ910"/>
      <c r="FK910"/>
    </row>
    <row r="911" spans="1:167" x14ac:dyDescent="0.25">
      <c r="A911"/>
      <c r="B911"/>
      <c r="D911"/>
      <c r="G911"/>
      <c r="H911"/>
      <c r="I911"/>
      <c r="J911"/>
      <c r="K911"/>
      <c r="L911"/>
      <c r="M911"/>
      <c r="N911"/>
      <c r="O911"/>
      <c r="P911"/>
      <c r="Q911"/>
      <c r="S911"/>
      <c r="T911"/>
      <c r="U911"/>
      <c r="V911"/>
      <c r="W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c r="FG911"/>
      <c r="FH911"/>
      <c r="FI911"/>
      <c r="FJ911"/>
      <c r="FK911"/>
    </row>
    <row r="912" spans="1:167" x14ac:dyDescent="0.25">
      <c r="A912"/>
      <c r="B912"/>
      <c r="D912"/>
      <c r="G912"/>
      <c r="H912"/>
      <c r="I912"/>
      <c r="J912"/>
      <c r="K912"/>
      <c r="L912"/>
      <c r="M912"/>
      <c r="N912"/>
      <c r="O912"/>
      <c r="P912"/>
      <c r="Q912"/>
      <c r="S912"/>
      <c r="T912"/>
      <c r="U912"/>
      <c r="V912"/>
      <c r="W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c r="FG912"/>
      <c r="FH912"/>
      <c r="FI912"/>
      <c r="FJ912"/>
      <c r="FK912"/>
    </row>
    <row r="913" spans="1:167" x14ac:dyDescent="0.25">
      <c r="A913"/>
      <c r="B913"/>
      <c r="D913"/>
      <c r="G913"/>
      <c r="H913"/>
      <c r="I913"/>
      <c r="J913"/>
      <c r="K913"/>
      <c r="L913"/>
      <c r="M913"/>
      <c r="N913"/>
      <c r="O913"/>
      <c r="P913"/>
      <c r="Q913"/>
      <c r="S913"/>
      <c r="T913"/>
      <c r="U913"/>
      <c r="V913"/>
      <c r="W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c r="FG913"/>
      <c r="FH913"/>
      <c r="FI913"/>
      <c r="FJ913"/>
      <c r="FK913"/>
    </row>
    <row r="914" spans="1:167" x14ac:dyDescent="0.25">
      <c r="A914"/>
      <c r="B914"/>
      <c r="D914"/>
      <c r="G914"/>
      <c r="H914"/>
      <c r="I914"/>
      <c r="J914"/>
      <c r="K914"/>
      <c r="L914"/>
      <c r="M914"/>
      <c r="N914"/>
      <c r="O914"/>
      <c r="P914"/>
      <c r="Q914"/>
      <c r="S914"/>
      <c r="T914"/>
      <c r="U914"/>
      <c r="V914"/>
      <c r="W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c r="FG914"/>
      <c r="FH914"/>
      <c r="FI914"/>
      <c r="FJ914"/>
      <c r="FK914"/>
    </row>
    <row r="915" spans="1:167" x14ac:dyDescent="0.25">
      <c r="A915"/>
      <c r="B915"/>
      <c r="D915"/>
      <c r="G915"/>
      <c r="H915"/>
      <c r="I915"/>
      <c r="J915"/>
      <c r="K915"/>
      <c r="L915"/>
      <c r="M915"/>
      <c r="N915"/>
      <c r="O915"/>
      <c r="P915"/>
      <c r="Q915"/>
      <c r="S915"/>
      <c r="T915"/>
      <c r="U915"/>
      <c r="V915"/>
      <c r="W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c r="FG915"/>
      <c r="FH915"/>
      <c r="FI915"/>
      <c r="FJ915"/>
      <c r="FK915"/>
    </row>
    <row r="916" spans="1:167" x14ac:dyDescent="0.25">
      <c r="A916"/>
      <c r="B916"/>
      <c r="D916"/>
      <c r="G916"/>
      <c r="H916"/>
      <c r="I916"/>
      <c r="J916"/>
      <c r="K916"/>
      <c r="L916"/>
      <c r="M916"/>
      <c r="N916"/>
      <c r="O916"/>
      <c r="P916"/>
      <c r="Q916"/>
      <c r="S916"/>
      <c r="T916"/>
      <c r="U916"/>
      <c r="V916"/>
      <c r="W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c r="FG916"/>
      <c r="FH916"/>
      <c r="FI916"/>
      <c r="FJ916"/>
      <c r="FK916"/>
    </row>
    <row r="917" spans="1:167" x14ac:dyDescent="0.25">
      <c r="A917"/>
      <c r="B917"/>
      <c r="D917"/>
      <c r="G917"/>
      <c r="H917"/>
      <c r="I917"/>
      <c r="J917"/>
      <c r="K917"/>
      <c r="L917"/>
      <c r="M917"/>
      <c r="N917"/>
      <c r="O917"/>
      <c r="P917"/>
      <c r="Q917"/>
      <c r="S917"/>
      <c r="T917"/>
      <c r="U917"/>
      <c r="V917"/>
      <c r="W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c r="FG917"/>
      <c r="FH917"/>
      <c r="FI917"/>
      <c r="FJ917"/>
      <c r="FK917"/>
    </row>
    <row r="918" spans="1:167" x14ac:dyDescent="0.25">
      <c r="A918"/>
      <c r="B918"/>
      <c r="D918"/>
      <c r="G918"/>
      <c r="H918"/>
      <c r="I918"/>
      <c r="J918"/>
      <c r="K918"/>
      <c r="L918"/>
      <c r="M918"/>
      <c r="N918"/>
      <c r="O918"/>
      <c r="P918"/>
      <c r="Q918"/>
      <c r="S918"/>
      <c r="T918"/>
      <c r="U918"/>
      <c r="V918"/>
      <c r="W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c r="FG918"/>
      <c r="FH918"/>
      <c r="FI918"/>
      <c r="FJ918"/>
      <c r="FK918"/>
    </row>
    <row r="919" spans="1:167" x14ac:dyDescent="0.25">
      <c r="A919"/>
      <c r="B919"/>
      <c r="D919"/>
      <c r="G919"/>
      <c r="H919"/>
      <c r="I919"/>
      <c r="J919"/>
      <c r="K919"/>
      <c r="L919"/>
      <c r="M919"/>
      <c r="N919"/>
      <c r="O919"/>
      <c r="P919"/>
      <c r="Q919"/>
      <c r="S919"/>
      <c r="T919"/>
      <c r="U919"/>
      <c r="V919"/>
      <c r="W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c r="FG919"/>
      <c r="FH919"/>
      <c r="FI919"/>
      <c r="FJ919"/>
      <c r="FK919"/>
    </row>
    <row r="920" spans="1:167" x14ac:dyDescent="0.25">
      <c r="A920"/>
      <c r="B920"/>
      <c r="D920"/>
      <c r="G920"/>
      <c r="H920"/>
      <c r="I920"/>
      <c r="J920"/>
      <c r="K920"/>
      <c r="L920"/>
      <c r="M920"/>
      <c r="N920"/>
      <c r="O920"/>
      <c r="P920"/>
      <c r="Q920"/>
      <c r="S920"/>
      <c r="T920"/>
      <c r="U920"/>
      <c r="V920"/>
      <c r="W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c r="FG920"/>
      <c r="FH920"/>
      <c r="FI920"/>
      <c r="FJ920"/>
      <c r="FK920"/>
    </row>
    <row r="921" spans="1:167" x14ac:dyDescent="0.25">
      <c r="A921"/>
      <c r="B921"/>
      <c r="D921"/>
      <c r="G921"/>
      <c r="H921"/>
      <c r="I921"/>
      <c r="J921"/>
      <c r="K921"/>
      <c r="L921"/>
      <c r="M921"/>
      <c r="N921"/>
      <c r="O921"/>
      <c r="P921"/>
      <c r="Q921"/>
      <c r="S921"/>
      <c r="T921"/>
      <c r="U921"/>
      <c r="V921"/>
      <c r="W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c r="FG921"/>
      <c r="FH921"/>
      <c r="FI921"/>
      <c r="FJ921"/>
      <c r="FK921"/>
    </row>
    <row r="922" spans="1:167" x14ac:dyDescent="0.25">
      <c r="A922"/>
      <c r="B922"/>
      <c r="D922"/>
      <c r="G922"/>
      <c r="H922"/>
      <c r="I922"/>
      <c r="J922"/>
      <c r="K922"/>
      <c r="L922"/>
      <c r="M922"/>
      <c r="N922"/>
      <c r="O922"/>
      <c r="P922"/>
      <c r="Q922"/>
      <c r="S922"/>
      <c r="T922"/>
      <c r="U922"/>
      <c r="V922"/>
      <c r="W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c r="FG922"/>
      <c r="FH922"/>
      <c r="FI922"/>
      <c r="FJ922"/>
      <c r="FK922"/>
    </row>
    <row r="923" spans="1:167" x14ac:dyDescent="0.25">
      <c r="A923"/>
      <c r="B923"/>
      <c r="D923"/>
      <c r="G923"/>
      <c r="H923"/>
      <c r="I923"/>
      <c r="J923"/>
      <c r="K923"/>
      <c r="L923"/>
      <c r="M923"/>
      <c r="N923"/>
      <c r="O923"/>
      <c r="P923"/>
      <c r="Q923"/>
      <c r="S923"/>
      <c r="T923"/>
      <c r="U923"/>
      <c r="V923"/>
      <c r="W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c r="FG923"/>
      <c r="FH923"/>
      <c r="FI923"/>
      <c r="FJ923"/>
      <c r="FK923"/>
    </row>
    <row r="924" spans="1:167" x14ac:dyDescent="0.25">
      <c r="A924"/>
      <c r="B924"/>
      <c r="D924"/>
      <c r="G924"/>
      <c r="H924"/>
      <c r="I924"/>
      <c r="J924"/>
      <c r="K924"/>
      <c r="L924"/>
      <c r="M924"/>
      <c r="N924"/>
      <c r="O924"/>
      <c r="P924"/>
      <c r="Q924"/>
      <c r="S924"/>
      <c r="T924"/>
      <c r="U924"/>
      <c r="V924"/>
      <c r="W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c r="FG924"/>
      <c r="FH924"/>
      <c r="FI924"/>
      <c r="FJ924"/>
      <c r="FK924"/>
    </row>
    <row r="925" spans="1:167" x14ac:dyDescent="0.25">
      <c r="A925"/>
      <c r="B925"/>
      <c r="D925"/>
      <c r="G925"/>
      <c r="H925"/>
      <c r="I925"/>
      <c r="J925"/>
      <c r="K925"/>
      <c r="L925"/>
      <c r="M925"/>
      <c r="N925"/>
      <c r="O925"/>
      <c r="P925"/>
      <c r="Q925"/>
      <c r="S925"/>
      <c r="T925"/>
      <c r="U925"/>
      <c r="V925"/>
      <c r="W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c r="FG925"/>
      <c r="FH925"/>
      <c r="FI925"/>
      <c r="FJ925"/>
      <c r="FK925"/>
    </row>
    <row r="926" spans="1:167" x14ac:dyDescent="0.25">
      <c r="A926"/>
      <c r="B926"/>
      <c r="D926"/>
      <c r="G926"/>
      <c r="H926"/>
      <c r="I926"/>
      <c r="J926"/>
      <c r="K926"/>
      <c r="L926"/>
      <c r="M926"/>
      <c r="N926"/>
      <c r="O926"/>
      <c r="P926"/>
      <c r="Q926"/>
      <c r="S926"/>
      <c r="T926"/>
      <c r="U926"/>
      <c r="V926"/>
      <c r="W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c r="FG926"/>
      <c r="FH926"/>
      <c r="FI926"/>
      <c r="FJ926"/>
      <c r="FK926"/>
    </row>
    <row r="927" spans="1:167" x14ac:dyDescent="0.25">
      <c r="A927"/>
      <c r="B927"/>
      <c r="D927"/>
      <c r="G927"/>
      <c r="H927"/>
      <c r="I927"/>
      <c r="J927"/>
      <c r="K927"/>
      <c r="L927"/>
      <c r="M927"/>
      <c r="N927"/>
      <c r="O927"/>
      <c r="P927"/>
      <c r="Q927"/>
      <c r="S927"/>
      <c r="T927"/>
      <c r="U927"/>
      <c r="V927"/>
      <c r="W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c r="FG927"/>
      <c r="FH927"/>
      <c r="FI927"/>
      <c r="FJ927"/>
      <c r="FK927"/>
    </row>
    <row r="928" spans="1:167" x14ac:dyDescent="0.25">
      <c r="A928"/>
      <c r="B928"/>
      <c r="D928"/>
      <c r="G928"/>
      <c r="H928"/>
      <c r="I928"/>
      <c r="J928"/>
      <c r="K928"/>
      <c r="L928"/>
      <c r="M928"/>
      <c r="N928"/>
      <c r="O928"/>
      <c r="P928"/>
      <c r="Q928"/>
      <c r="S928"/>
      <c r="T928"/>
      <c r="U928"/>
      <c r="V928"/>
      <c r="W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c r="FG928"/>
      <c r="FH928"/>
      <c r="FI928"/>
      <c r="FJ928"/>
      <c r="FK928"/>
    </row>
    <row r="929" spans="1:167" x14ac:dyDescent="0.25">
      <c r="A929"/>
      <c r="B929"/>
      <c r="D929"/>
      <c r="G929"/>
      <c r="H929"/>
      <c r="I929"/>
      <c r="J929"/>
      <c r="K929"/>
      <c r="L929"/>
      <c r="M929"/>
      <c r="N929"/>
      <c r="O929"/>
      <c r="P929"/>
      <c r="Q929"/>
      <c r="S929"/>
      <c r="T929"/>
      <c r="U929"/>
      <c r="V929"/>
      <c r="W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c r="FG929"/>
      <c r="FH929"/>
      <c r="FI929"/>
      <c r="FJ929"/>
      <c r="FK929"/>
    </row>
    <row r="930" spans="1:167" x14ac:dyDescent="0.25">
      <c r="A930"/>
      <c r="B930"/>
      <c r="D930"/>
      <c r="G930"/>
      <c r="H930"/>
      <c r="I930"/>
      <c r="J930"/>
      <c r="K930"/>
      <c r="L930"/>
      <c r="M930"/>
      <c r="N930"/>
      <c r="O930"/>
      <c r="P930"/>
      <c r="Q930"/>
      <c r="S930"/>
      <c r="T930"/>
      <c r="U930"/>
      <c r="V930"/>
      <c r="W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c r="FG930"/>
      <c r="FH930"/>
      <c r="FI930"/>
      <c r="FJ930"/>
      <c r="FK930"/>
    </row>
    <row r="931" spans="1:167" x14ac:dyDescent="0.25">
      <c r="A931"/>
      <c r="B931"/>
      <c r="D931"/>
      <c r="G931"/>
      <c r="H931"/>
      <c r="I931"/>
      <c r="J931"/>
      <c r="K931"/>
      <c r="L931"/>
      <c r="M931"/>
      <c r="N931"/>
      <c r="O931"/>
      <c r="P931"/>
      <c r="Q931"/>
      <c r="S931"/>
      <c r="T931"/>
      <c r="U931"/>
      <c r="V931"/>
      <c r="W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c r="FG931"/>
      <c r="FH931"/>
      <c r="FI931"/>
      <c r="FJ931"/>
      <c r="FK931"/>
    </row>
    <row r="932" spans="1:167" x14ac:dyDescent="0.25">
      <c r="A932"/>
      <c r="B932"/>
      <c r="D932"/>
      <c r="G932"/>
      <c r="H932"/>
      <c r="I932"/>
      <c r="J932"/>
      <c r="K932"/>
      <c r="L932"/>
      <c r="M932"/>
      <c r="N932"/>
      <c r="O932"/>
      <c r="P932"/>
      <c r="Q932"/>
      <c r="S932"/>
      <c r="T932"/>
      <c r="U932"/>
      <c r="V932"/>
      <c r="W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c r="FG932"/>
      <c r="FH932"/>
      <c r="FI932"/>
      <c r="FJ932"/>
      <c r="FK932"/>
    </row>
    <row r="933" spans="1:167" x14ac:dyDescent="0.25">
      <c r="A933"/>
      <c r="B933"/>
      <c r="D933"/>
      <c r="G933"/>
      <c r="H933"/>
      <c r="I933"/>
      <c r="J933"/>
      <c r="K933"/>
      <c r="L933"/>
      <c r="M933"/>
      <c r="N933"/>
      <c r="O933"/>
      <c r="P933"/>
      <c r="Q933"/>
      <c r="S933"/>
      <c r="T933"/>
      <c r="U933"/>
      <c r="V933"/>
      <c r="W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c r="FG933"/>
      <c r="FH933"/>
      <c r="FI933"/>
      <c r="FJ933"/>
      <c r="FK933"/>
    </row>
    <row r="934" spans="1:167" x14ac:dyDescent="0.25">
      <c r="A934"/>
      <c r="B934"/>
      <c r="D934"/>
      <c r="G934"/>
      <c r="H934"/>
      <c r="I934"/>
      <c r="J934"/>
      <c r="K934"/>
      <c r="L934"/>
      <c r="M934"/>
      <c r="N934"/>
      <c r="O934"/>
      <c r="P934"/>
      <c r="Q934"/>
      <c r="S934"/>
      <c r="T934"/>
      <c r="U934"/>
      <c r="V934"/>
      <c r="W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c r="FG934"/>
      <c r="FH934"/>
      <c r="FI934"/>
      <c r="FJ934"/>
      <c r="FK934"/>
    </row>
    <row r="935" spans="1:167" x14ac:dyDescent="0.25">
      <c r="A935"/>
      <c r="B935"/>
      <c r="D935"/>
      <c r="G935"/>
      <c r="H935"/>
      <c r="I935"/>
      <c r="J935"/>
      <c r="K935"/>
      <c r="L935"/>
      <c r="M935"/>
      <c r="N935"/>
      <c r="O935"/>
      <c r="P935"/>
      <c r="Q935"/>
      <c r="S935"/>
      <c r="T935"/>
      <c r="U935"/>
      <c r="V935"/>
      <c r="W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c r="FG935"/>
      <c r="FH935"/>
      <c r="FI935"/>
      <c r="FJ935"/>
      <c r="FK935"/>
    </row>
    <row r="936" spans="1:167" x14ac:dyDescent="0.25">
      <c r="A936"/>
      <c r="B936"/>
      <c r="D936"/>
      <c r="G936"/>
      <c r="H936"/>
      <c r="I936"/>
      <c r="J936"/>
      <c r="K936"/>
      <c r="L936"/>
      <c r="M936"/>
      <c r="N936"/>
      <c r="O936"/>
      <c r="P936"/>
      <c r="Q936"/>
      <c r="S936"/>
      <c r="T936"/>
      <c r="U936"/>
      <c r="V936"/>
      <c r="W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c r="FG936"/>
      <c r="FH936"/>
      <c r="FI936"/>
      <c r="FJ936"/>
      <c r="FK936"/>
    </row>
    <row r="937" spans="1:167" x14ac:dyDescent="0.25">
      <c r="A937"/>
      <c r="B937"/>
      <c r="D937"/>
      <c r="G937"/>
      <c r="H937"/>
      <c r="I937"/>
      <c r="J937"/>
      <c r="K937"/>
      <c r="L937"/>
      <c r="M937"/>
      <c r="N937"/>
      <c r="O937"/>
      <c r="P937"/>
      <c r="Q937"/>
      <c r="S937"/>
      <c r="T937"/>
      <c r="U937"/>
      <c r="V937"/>
      <c r="W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c r="FG937"/>
      <c r="FH937"/>
      <c r="FI937"/>
      <c r="FJ937"/>
      <c r="FK937"/>
    </row>
    <row r="938" spans="1:167" x14ac:dyDescent="0.25">
      <c r="A938"/>
      <c r="B938"/>
      <c r="D938"/>
      <c r="G938"/>
      <c r="H938"/>
      <c r="I938"/>
      <c r="J938"/>
      <c r="K938"/>
      <c r="L938"/>
      <c r="M938"/>
      <c r="N938"/>
      <c r="O938"/>
      <c r="P938"/>
      <c r="Q938"/>
      <c r="S938"/>
      <c r="T938"/>
      <c r="U938"/>
      <c r="V938"/>
      <c r="W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c r="FG938"/>
      <c r="FH938"/>
      <c r="FI938"/>
      <c r="FJ938"/>
      <c r="FK938"/>
    </row>
    <row r="939" spans="1:167" x14ac:dyDescent="0.25">
      <c r="A939"/>
      <c r="B939"/>
      <c r="D939"/>
      <c r="G939"/>
      <c r="H939"/>
      <c r="I939"/>
      <c r="J939"/>
      <c r="K939"/>
      <c r="L939"/>
      <c r="M939"/>
      <c r="N939"/>
      <c r="O939"/>
      <c r="P939"/>
      <c r="Q939"/>
      <c r="S939"/>
      <c r="T939"/>
      <c r="U939"/>
      <c r="V939"/>
      <c r="W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c r="FG939"/>
      <c r="FH939"/>
      <c r="FI939"/>
      <c r="FJ939"/>
      <c r="FK939"/>
    </row>
    <row r="940" spans="1:167" x14ac:dyDescent="0.25">
      <c r="A940"/>
      <c r="B940"/>
      <c r="D940"/>
      <c r="G940"/>
      <c r="H940"/>
      <c r="I940"/>
      <c r="J940"/>
      <c r="K940"/>
      <c r="L940"/>
      <c r="M940"/>
      <c r="N940"/>
      <c r="O940"/>
      <c r="P940"/>
      <c r="Q940"/>
      <c r="S940"/>
      <c r="T940"/>
      <c r="U940"/>
      <c r="V940"/>
      <c r="W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c r="FG940"/>
      <c r="FH940"/>
      <c r="FI940"/>
      <c r="FJ940"/>
      <c r="FK940"/>
    </row>
    <row r="941" spans="1:167" x14ac:dyDescent="0.25">
      <c r="A941"/>
      <c r="B941"/>
      <c r="D941"/>
      <c r="G941"/>
      <c r="H941"/>
      <c r="I941"/>
      <c r="J941"/>
      <c r="K941"/>
      <c r="L941"/>
      <c r="M941"/>
      <c r="N941"/>
      <c r="O941"/>
      <c r="P941"/>
      <c r="Q941"/>
      <c r="S941"/>
      <c r="T941"/>
      <c r="U941"/>
      <c r="V941"/>
      <c r="W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c r="FG941"/>
      <c r="FH941"/>
      <c r="FI941"/>
      <c r="FJ941"/>
      <c r="FK941"/>
    </row>
    <row r="942" spans="1:167" x14ac:dyDescent="0.25">
      <c r="A942"/>
      <c r="B942"/>
      <c r="D942"/>
      <c r="G942"/>
      <c r="H942"/>
      <c r="I942"/>
      <c r="J942"/>
      <c r="K942"/>
      <c r="L942"/>
      <c r="M942"/>
      <c r="N942"/>
      <c r="O942"/>
      <c r="P942"/>
      <c r="Q942"/>
      <c r="S942"/>
      <c r="T942"/>
      <c r="U942"/>
      <c r="V942"/>
      <c r="W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c r="FG942"/>
      <c r="FH942"/>
      <c r="FI942"/>
      <c r="FJ942"/>
      <c r="FK942"/>
    </row>
    <row r="943" spans="1:167" x14ac:dyDescent="0.25">
      <c r="A943"/>
      <c r="B943"/>
      <c r="D943"/>
      <c r="G943"/>
      <c r="H943"/>
      <c r="I943"/>
      <c r="J943"/>
      <c r="K943"/>
      <c r="L943"/>
      <c r="M943"/>
      <c r="N943"/>
      <c r="O943"/>
      <c r="P943"/>
      <c r="Q943"/>
      <c r="S943"/>
      <c r="T943"/>
      <c r="U943"/>
      <c r="V943"/>
      <c r="W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c r="FG943"/>
      <c r="FH943"/>
      <c r="FI943"/>
      <c r="FJ943"/>
      <c r="FK943"/>
    </row>
    <row r="944" spans="1:167" x14ac:dyDescent="0.25">
      <c r="A944"/>
      <c r="B944"/>
      <c r="D944"/>
      <c r="G944"/>
      <c r="H944"/>
      <c r="I944"/>
      <c r="J944"/>
      <c r="K944"/>
      <c r="L944"/>
      <c r="M944"/>
      <c r="N944"/>
      <c r="O944"/>
      <c r="P944"/>
      <c r="Q944"/>
      <c r="S944"/>
      <c r="T944"/>
      <c r="U944"/>
      <c r="V944"/>
      <c r="W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c r="FG944"/>
      <c r="FH944"/>
      <c r="FI944"/>
      <c r="FJ944"/>
      <c r="FK944"/>
    </row>
    <row r="945" spans="1:167" x14ac:dyDescent="0.25">
      <c r="A945"/>
      <c r="B945"/>
      <c r="D945"/>
      <c r="G945"/>
      <c r="H945"/>
      <c r="I945"/>
      <c r="J945"/>
      <c r="K945"/>
      <c r="L945"/>
      <c r="M945"/>
      <c r="N945"/>
      <c r="O945"/>
      <c r="P945"/>
      <c r="Q945"/>
      <c r="S945"/>
      <c r="T945"/>
      <c r="U945"/>
      <c r="V945"/>
      <c r="W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c r="FG945"/>
      <c r="FH945"/>
      <c r="FI945"/>
      <c r="FJ945"/>
      <c r="FK945"/>
    </row>
    <row r="946" spans="1:167" x14ac:dyDescent="0.25">
      <c r="A946"/>
      <c r="B946"/>
      <c r="D946"/>
      <c r="G946"/>
      <c r="H946"/>
      <c r="I946"/>
      <c r="J946"/>
      <c r="K946"/>
      <c r="L946"/>
      <c r="M946"/>
      <c r="N946"/>
      <c r="O946"/>
      <c r="P946"/>
      <c r="Q946"/>
      <c r="S946"/>
      <c r="T946"/>
      <c r="U946"/>
      <c r="V946"/>
      <c r="W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c r="FG946"/>
      <c r="FH946"/>
      <c r="FI946"/>
      <c r="FJ946"/>
      <c r="FK946"/>
    </row>
    <row r="947" spans="1:167" x14ac:dyDescent="0.25">
      <c r="A947"/>
      <c r="B947"/>
      <c r="D947"/>
      <c r="G947"/>
      <c r="H947"/>
      <c r="I947"/>
      <c r="J947"/>
      <c r="K947"/>
      <c r="L947"/>
      <c r="M947"/>
      <c r="N947"/>
      <c r="O947"/>
      <c r="P947"/>
      <c r="Q947"/>
      <c r="S947"/>
      <c r="T947"/>
      <c r="U947"/>
      <c r="V947"/>
      <c r="W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c r="FG947"/>
      <c r="FH947"/>
      <c r="FI947"/>
      <c r="FJ947"/>
      <c r="FK947"/>
    </row>
    <row r="948" spans="1:167" x14ac:dyDescent="0.25">
      <c r="A948"/>
      <c r="B948"/>
      <c r="D948"/>
      <c r="G948"/>
      <c r="H948"/>
      <c r="I948"/>
      <c r="J948"/>
      <c r="K948"/>
      <c r="L948"/>
      <c r="M948"/>
      <c r="N948"/>
      <c r="O948"/>
      <c r="P948"/>
      <c r="Q948"/>
      <c r="S948"/>
      <c r="T948"/>
      <c r="U948"/>
      <c r="V948"/>
      <c r="W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c r="FG948"/>
      <c r="FH948"/>
      <c r="FI948"/>
      <c r="FJ948"/>
      <c r="FK948"/>
    </row>
    <row r="949" spans="1:167" x14ac:dyDescent="0.25">
      <c r="A949"/>
      <c r="B949"/>
      <c r="D949"/>
      <c r="G949"/>
      <c r="H949"/>
      <c r="I949"/>
      <c r="J949"/>
      <c r="K949"/>
      <c r="L949"/>
      <c r="M949"/>
      <c r="N949"/>
      <c r="O949"/>
      <c r="P949"/>
      <c r="Q949"/>
      <c r="S949"/>
      <c r="T949"/>
      <c r="U949"/>
      <c r="V949"/>
      <c r="W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c r="FG949"/>
      <c r="FH949"/>
      <c r="FI949"/>
      <c r="FJ949"/>
      <c r="FK949"/>
    </row>
    <row r="950" spans="1:167" x14ac:dyDescent="0.25">
      <c r="A950"/>
      <c r="B950"/>
      <c r="D950"/>
      <c r="G950"/>
      <c r="H950"/>
      <c r="I950"/>
      <c r="J950"/>
      <c r="K950"/>
      <c r="L950"/>
      <c r="M950"/>
      <c r="N950"/>
      <c r="O950"/>
      <c r="P950"/>
      <c r="Q950"/>
      <c r="S950"/>
      <c r="T950"/>
      <c r="U950"/>
      <c r="V950"/>
      <c r="W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c r="FG950"/>
      <c r="FH950"/>
      <c r="FI950"/>
      <c r="FJ950"/>
      <c r="FK950"/>
    </row>
    <row r="951" spans="1:167" x14ac:dyDescent="0.25">
      <c r="A951"/>
      <c r="B951"/>
      <c r="D951"/>
      <c r="G951"/>
      <c r="H951"/>
      <c r="I951"/>
      <c r="J951"/>
      <c r="K951"/>
      <c r="L951"/>
      <c r="M951"/>
      <c r="N951"/>
      <c r="O951"/>
      <c r="P951"/>
      <c r="Q951"/>
      <c r="S951"/>
      <c r="T951"/>
      <c r="U951"/>
      <c r="V951"/>
      <c r="W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c r="FG951"/>
      <c r="FH951"/>
      <c r="FI951"/>
      <c r="FJ951"/>
      <c r="FK951"/>
    </row>
    <row r="952" spans="1:167" x14ac:dyDescent="0.25">
      <c r="A952"/>
      <c r="B952"/>
      <c r="D952"/>
      <c r="G952"/>
      <c r="H952"/>
      <c r="I952"/>
      <c r="J952"/>
      <c r="K952"/>
      <c r="L952"/>
      <c r="M952"/>
      <c r="N952"/>
      <c r="O952"/>
      <c r="P952"/>
      <c r="Q952"/>
      <c r="S952"/>
      <c r="T952"/>
      <c r="U952"/>
      <c r="V952"/>
      <c r="W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c r="FG952"/>
      <c r="FH952"/>
      <c r="FI952"/>
      <c r="FJ952"/>
      <c r="FK952"/>
    </row>
    <row r="953" spans="1:167" x14ac:dyDescent="0.25">
      <c r="A953"/>
      <c r="B953"/>
      <c r="D953"/>
      <c r="G953"/>
      <c r="H953"/>
      <c r="I953"/>
      <c r="J953"/>
      <c r="K953"/>
      <c r="L953"/>
      <c r="M953"/>
      <c r="N953"/>
      <c r="O953"/>
      <c r="P953"/>
      <c r="Q953"/>
      <c r="S953"/>
      <c r="T953"/>
      <c r="U953"/>
      <c r="V953"/>
      <c r="W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c r="FG953"/>
      <c r="FH953"/>
      <c r="FI953"/>
      <c r="FJ953"/>
      <c r="FK953"/>
    </row>
    <row r="954" spans="1:167" x14ac:dyDescent="0.25">
      <c r="A954"/>
      <c r="B954"/>
      <c r="D954"/>
      <c r="G954"/>
      <c r="H954"/>
      <c r="I954"/>
      <c r="J954"/>
      <c r="K954"/>
      <c r="L954"/>
      <c r="M954"/>
      <c r="N954"/>
      <c r="O954"/>
      <c r="P954"/>
      <c r="Q954"/>
      <c r="S954"/>
      <c r="T954"/>
      <c r="U954"/>
      <c r="V954"/>
      <c r="W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c r="FG954"/>
      <c r="FH954"/>
      <c r="FI954"/>
      <c r="FJ954"/>
      <c r="FK954"/>
    </row>
    <row r="955" spans="1:167" x14ac:dyDescent="0.25">
      <c r="A955"/>
      <c r="B955"/>
      <c r="D955"/>
      <c r="G955"/>
      <c r="H955"/>
      <c r="I955"/>
      <c r="J955"/>
      <c r="K955"/>
      <c r="L955"/>
      <c r="M955"/>
      <c r="N955"/>
      <c r="O955"/>
      <c r="P955"/>
      <c r="Q955"/>
      <c r="S955"/>
      <c r="T955"/>
      <c r="U955"/>
      <c r="V955"/>
      <c r="W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c r="FG955"/>
      <c r="FH955"/>
      <c r="FI955"/>
      <c r="FJ955"/>
      <c r="FK955"/>
    </row>
    <row r="956" spans="1:167" x14ac:dyDescent="0.25">
      <c r="A956"/>
      <c r="B956"/>
      <c r="D956"/>
      <c r="G956"/>
      <c r="H956"/>
      <c r="I956"/>
      <c r="J956"/>
      <c r="K956"/>
      <c r="L956"/>
      <c r="M956"/>
      <c r="N956"/>
      <c r="O956"/>
      <c r="P956"/>
      <c r="Q956"/>
      <c r="S956"/>
      <c r="T956"/>
      <c r="U956"/>
      <c r="V956"/>
      <c r="W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c r="FG956"/>
      <c r="FH956"/>
      <c r="FI956"/>
      <c r="FJ956"/>
      <c r="FK956"/>
    </row>
    <row r="957" spans="1:167" x14ac:dyDescent="0.25">
      <c r="A957"/>
      <c r="B957"/>
      <c r="D957"/>
      <c r="G957"/>
      <c r="H957"/>
      <c r="I957"/>
      <c r="J957"/>
      <c r="K957"/>
      <c r="L957"/>
      <c r="M957"/>
      <c r="N957"/>
      <c r="O957"/>
      <c r="P957"/>
      <c r="Q957"/>
      <c r="S957"/>
      <c r="T957"/>
      <c r="U957"/>
      <c r="V957"/>
      <c r="W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c r="FG957"/>
      <c r="FH957"/>
      <c r="FI957"/>
      <c r="FJ957"/>
      <c r="FK957"/>
    </row>
    <row r="958" spans="1:167" x14ac:dyDescent="0.25">
      <c r="A958"/>
      <c r="B958"/>
      <c r="D958"/>
      <c r="G958"/>
      <c r="H958"/>
      <c r="I958"/>
      <c r="J958"/>
      <c r="K958"/>
      <c r="L958"/>
      <c r="M958"/>
      <c r="N958"/>
      <c r="O958"/>
      <c r="P958"/>
      <c r="Q958"/>
      <c r="S958"/>
      <c r="T958"/>
      <c r="U958"/>
      <c r="V958"/>
      <c r="W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c r="FG958"/>
      <c r="FH958"/>
      <c r="FI958"/>
      <c r="FJ958"/>
      <c r="FK958"/>
    </row>
    <row r="959" spans="1:167" x14ac:dyDescent="0.25">
      <c r="A959"/>
      <c r="B959"/>
      <c r="D959"/>
      <c r="G959"/>
      <c r="H959"/>
      <c r="I959"/>
      <c r="J959"/>
      <c r="K959"/>
      <c r="L959"/>
      <c r="M959"/>
      <c r="N959"/>
      <c r="O959"/>
      <c r="P959"/>
      <c r="Q959"/>
      <c r="S959"/>
      <c r="T959"/>
      <c r="U959"/>
      <c r="V959"/>
      <c r="W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c r="FG959"/>
      <c r="FH959"/>
      <c r="FI959"/>
      <c r="FJ959"/>
      <c r="FK959"/>
    </row>
    <row r="960" spans="1:167" x14ac:dyDescent="0.25">
      <c r="A960"/>
      <c r="B960"/>
      <c r="D960"/>
      <c r="G960"/>
      <c r="H960"/>
      <c r="I960"/>
      <c r="J960"/>
      <c r="K960"/>
      <c r="L960"/>
      <c r="M960"/>
      <c r="N960"/>
      <c r="O960"/>
      <c r="P960"/>
      <c r="Q960"/>
      <c r="S960"/>
      <c r="T960"/>
      <c r="U960"/>
      <c r="V960"/>
      <c r="W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c r="FG960"/>
      <c r="FH960"/>
      <c r="FI960"/>
      <c r="FJ960"/>
      <c r="FK960"/>
    </row>
    <row r="961" spans="1:167" x14ac:dyDescent="0.25">
      <c r="A961"/>
      <c r="B961"/>
      <c r="D961"/>
      <c r="G961"/>
      <c r="H961"/>
      <c r="I961"/>
      <c r="J961"/>
      <c r="K961"/>
      <c r="L961"/>
      <c r="M961"/>
      <c r="N961"/>
      <c r="O961"/>
      <c r="P961"/>
      <c r="Q961"/>
      <c r="S961"/>
      <c r="T961"/>
      <c r="U961"/>
      <c r="V961"/>
      <c r="W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c r="FG961"/>
      <c r="FH961"/>
      <c r="FI961"/>
      <c r="FJ961"/>
      <c r="FK961"/>
    </row>
    <row r="962" spans="1:167" x14ac:dyDescent="0.25">
      <c r="A962"/>
      <c r="B962"/>
      <c r="D962"/>
      <c r="G962"/>
      <c r="H962"/>
      <c r="I962"/>
      <c r="J962"/>
      <c r="K962"/>
      <c r="L962"/>
      <c r="M962"/>
      <c r="N962"/>
      <c r="O962"/>
      <c r="P962"/>
      <c r="Q962"/>
      <c r="S962"/>
      <c r="T962"/>
      <c r="U962"/>
      <c r="V962"/>
      <c r="W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c r="FG962"/>
      <c r="FH962"/>
      <c r="FI962"/>
      <c r="FJ962"/>
      <c r="FK962"/>
    </row>
    <row r="963" spans="1:167" x14ac:dyDescent="0.25">
      <c r="A963"/>
      <c r="B963"/>
      <c r="D963"/>
      <c r="G963"/>
      <c r="H963"/>
      <c r="I963"/>
      <c r="J963"/>
      <c r="K963"/>
      <c r="L963"/>
      <c r="M963"/>
      <c r="N963"/>
      <c r="O963"/>
      <c r="P963"/>
      <c r="Q963"/>
      <c r="S963"/>
      <c r="T963"/>
      <c r="U963"/>
      <c r="V963"/>
      <c r="W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c r="FG963"/>
      <c r="FH963"/>
      <c r="FI963"/>
      <c r="FJ963"/>
      <c r="FK963"/>
    </row>
    <row r="964" spans="1:167" x14ac:dyDescent="0.25">
      <c r="A964"/>
      <c r="B964"/>
      <c r="D964"/>
      <c r="G964"/>
      <c r="H964"/>
      <c r="I964"/>
      <c r="J964"/>
      <c r="K964"/>
      <c r="L964"/>
      <c r="M964"/>
      <c r="N964"/>
      <c r="O964"/>
      <c r="P964"/>
      <c r="Q964"/>
      <c r="S964"/>
      <c r="T964"/>
      <c r="U964"/>
      <c r="V964"/>
      <c r="W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c r="FG964"/>
      <c r="FH964"/>
      <c r="FI964"/>
      <c r="FJ964"/>
      <c r="FK964"/>
    </row>
    <row r="965" spans="1:167" x14ac:dyDescent="0.25">
      <c r="A965"/>
      <c r="B965"/>
      <c r="D965"/>
      <c r="G965"/>
      <c r="H965"/>
      <c r="I965"/>
      <c r="J965"/>
      <c r="K965"/>
      <c r="L965"/>
      <c r="M965"/>
      <c r="N965"/>
      <c r="O965"/>
      <c r="P965"/>
      <c r="Q965"/>
      <c r="S965"/>
      <c r="T965"/>
      <c r="U965"/>
      <c r="V965"/>
      <c r="W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c r="FG965"/>
      <c r="FH965"/>
      <c r="FI965"/>
      <c r="FJ965"/>
      <c r="FK965"/>
    </row>
    <row r="966" spans="1:167" x14ac:dyDescent="0.25">
      <c r="A966"/>
      <c r="B966"/>
      <c r="D966"/>
      <c r="G966"/>
      <c r="H966"/>
      <c r="I966"/>
      <c r="J966"/>
      <c r="K966"/>
      <c r="L966"/>
      <c r="M966"/>
      <c r="N966"/>
      <c r="O966"/>
      <c r="P966"/>
      <c r="Q966"/>
      <c r="S966"/>
      <c r="T966"/>
      <c r="U966"/>
      <c r="V966"/>
      <c r="W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c r="FG966"/>
      <c r="FH966"/>
      <c r="FI966"/>
      <c r="FJ966"/>
      <c r="FK966"/>
    </row>
    <row r="967" spans="1:167" x14ac:dyDescent="0.25">
      <c r="A967"/>
      <c r="B967"/>
      <c r="D967"/>
      <c r="G967"/>
      <c r="H967"/>
      <c r="I967"/>
      <c r="J967"/>
      <c r="K967"/>
      <c r="L967"/>
      <c r="M967"/>
      <c r="N967"/>
      <c r="O967"/>
      <c r="P967"/>
      <c r="Q967"/>
      <c r="S967"/>
      <c r="T967"/>
      <c r="U967"/>
      <c r="V967"/>
      <c r="W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c r="FG967"/>
      <c r="FH967"/>
      <c r="FI967"/>
      <c r="FJ967"/>
      <c r="FK967"/>
    </row>
    <row r="968" spans="1:167" x14ac:dyDescent="0.25">
      <c r="A968"/>
      <c r="B968"/>
      <c r="D968"/>
      <c r="G968"/>
      <c r="H968"/>
      <c r="I968"/>
      <c r="J968"/>
      <c r="K968"/>
      <c r="L968"/>
      <c r="M968"/>
      <c r="N968"/>
      <c r="O968"/>
      <c r="P968"/>
      <c r="Q968"/>
      <c r="S968"/>
      <c r="T968"/>
      <c r="U968"/>
      <c r="V968"/>
      <c r="W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c r="FG968"/>
      <c r="FH968"/>
      <c r="FI968"/>
      <c r="FJ968"/>
      <c r="FK968"/>
    </row>
    <row r="969" spans="1:167" x14ac:dyDescent="0.25">
      <c r="A969"/>
      <c r="B969"/>
      <c r="D969"/>
      <c r="G969"/>
      <c r="H969"/>
      <c r="I969"/>
      <c r="J969"/>
      <c r="K969"/>
      <c r="L969"/>
      <c r="M969"/>
      <c r="N969"/>
      <c r="O969"/>
      <c r="P969"/>
      <c r="Q969"/>
      <c r="S969"/>
      <c r="T969"/>
      <c r="U969"/>
      <c r="V969"/>
      <c r="W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c r="FG969"/>
      <c r="FH969"/>
      <c r="FI969"/>
      <c r="FJ969"/>
      <c r="FK969"/>
    </row>
    <row r="970" spans="1:167" x14ac:dyDescent="0.25">
      <c r="A970"/>
      <c r="B970"/>
      <c r="D970"/>
      <c r="G970"/>
      <c r="H970"/>
      <c r="I970"/>
      <c r="J970"/>
      <c r="K970"/>
      <c r="L970"/>
      <c r="M970"/>
      <c r="N970"/>
      <c r="O970"/>
      <c r="P970"/>
      <c r="Q970"/>
      <c r="S970"/>
      <c r="T970"/>
      <c r="U970"/>
      <c r="V970"/>
      <c r="W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c r="FG970"/>
      <c r="FH970"/>
      <c r="FI970"/>
      <c r="FJ970"/>
      <c r="FK970"/>
    </row>
    <row r="971" spans="1:167" x14ac:dyDescent="0.25">
      <c r="A971"/>
      <c r="B971"/>
      <c r="D971"/>
      <c r="G971"/>
      <c r="H971"/>
      <c r="I971"/>
      <c r="J971"/>
      <c r="K971"/>
      <c r="L971"/>
      <c r="M971"/>
      <c r="N971"/>
      <c r="O971"/>
      <c r="P971"/>
      <c r="Q971"/>
      <c r="S971"/>
      <c r="T971"/>
      <c r="U971"/>
      <c r="V971"/>
      <c r="W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c r="FG971"/>
      <c r="FH971"/>
      <c r="FI971"/>
      <c r="FJ971"/>
      <c r="FK971"/>
    </row>
    <row r="972" spans="1:167" x14ac:dyDescent="0.25">
      <c r="A972"/>
      <c r="B972"/>
      <c r="D972"/>
      <c r="G972"/>
      <c r="H972"/>
      <c r="I972"/>
      <c r="J972"/>
      <c r="K972"/>
      <c r="L972"/>
      <c r="M972"/>
      <c r="N972"/>
      <c r="O972"/>
      <c r="P972"/>
      <c r="Q972"/>
      <c r="S972"/>
      <c r="T972"/>
      <c r="U972"/>
      <c r="V972"/>
      <c r="W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c r="FG972"/>
      <c r="FH972"/>
      <c r="FI972"/>
      <c r="FJ972"/>
      <c r="FK972"/>
    </row>
    <row r="973" spans="1:167" x14ac:dyDescent="0.25">
      <c r="A973"/>
      <c r="B973"/>
      <c r="D973"/>
      <c r="G973"/>
      <c r="H973"/>
      <c r="I973"/>
      <c r="J973"/>
      <c r="K973"/>
      <c r="L973"/>
      <c r="M973"/>
      <c r="N973"/>
      <c r="O973"/>
      <c r="P973"/>
      <c r="Q973"/>
      <c r="S973"/>
      <c r="T973"/>
      <c r="U973"/>
      <c r="V973"/>
      <c r="W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c r="FG973"/>
      <c r="FH973"/>
      <c r="FI973"/>
      <c r="FJ973"/>
      <c r="FK973"/>
    </row>
    <row r="974" spans="1:167" x14ac:dyDescent="0.25">
      <c r="A974"/>
      <c r="B974"/>
      <c r="D974"/>
      <c r="G974"/>
      <c r="H974"/>
      <c r="I974"/>
      <c r="J974"/>
      <c r="K974"/>
      <c r="L974"/>
      <c r="M974"/>
      <c r="N974"/>
      <c r="O974"/>
      <c r="P974"/>
      <c r="Q974"/>
      <c r="S974"/>
      <c r="T974"/>
      <c r="U974"/>
      <c r="V974"/>
      <c r="W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c r="FG974"/>
      <c r="FH974"/>
      <c r="FI974"/>
      <c r="FJ974"/>
      <c r="FK974"/>
    </row>
    <row r="975" spans="1:167" x14ac:dyDescent="0.25">
      <c r="A975"/>
      <c r="B975"/>
      <c r="D975"/>
      <c r="G975"/>
      <c r="H975"/>
      <c r="I975"/>
      <c r="J975"/>
      <c r="K975"/>
      <c r="L975"/>
      <c r="M975"/>
      <c r="N975"/>
      <c r="O975"/>
      <c r="P975"/>
      <c r="Q975"/>
      <c r="S975"/>
      <c r="T975"/>
      <c r="U975"/>
      <c r="V975"/>
      <c r="W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c r="FG975"/>
      <c r="FH975"/>
      <c r="FI975"/>
      <c r="FJ975"/>
      <c r="FK975"/>
    </row>
    <row r="976" spans="1:167" x14ac:dyDescent="0.25">
      <c r="A976"/>
      <c r="B976"/>
      <c r="D976"/>
      <c r="G976"/>
      <c r="H976"/>
      <c r="I976"/>
      <c r="J976"/>
      <c r="K976"/>
      <c r="L976"/>
      <c r="M976"/>
      <c r="N976"/>
      <c r="O976"/>
      <c r="P976"/>
      <c r="Q976"/>
      <c r="S976"/>
      <c r="T976"/>
      <c r="U976"/>
      <c r="V976"/>
      <c r="W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c r="FG976"/>
      <c r="FH976"/>
      <c r="FI976"/>
      <c r="FJ976"/>
      <c r="FK976"/>
    </row>
    <row r="977" spans="1:167" x14ac:dyDescent="0.25">
      <c r="A977"/>
      <c r="B977"/>
      <c r="D977"/>
      <c r="G977"/>
      <c r="H977"/>
      <c r="I977"/>
      <c r="J977"/>
      <c r="K977"/>
      <c r="L977"/>
      <c r="M977"/>
      <c r="N977"/>
      <c r="O977"/>
      <c r="P977"/>
      <c r="Q977"/>
      <c r="S977"/>
      <c r="T977"/>
      <c r="U977"/>
      <c r="V977"/>
      <c r="W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c r="FG977"/>
      <c r="FH977"/>
      <c r="FI977"/>
      <c r="FJ977"/>
      <c r="FK977"/>
    </row>
    <row r="978" spans="1:167" x14ac:dyDescent="0.25">
      <c r="A978"/>
      <c r="B978"/>
      <c r="D978"/>
      <c r="G978"/>
      <c r="H978"/>
      <c r="I978"/>
      <c r="J978"/>
      <c r="K978"/>
      <c r="L978"/>
      <c r="M978"/>
      <c r="N978"/>
      <c r="O978"/>
      <c r="P978"/>
      <c r="Q978"/>
      <c r="S978"/>
      <c r="T978"/>
      <c r="U978"/>
      <c r="V978"/>
      <c r="W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c r="FG978"/>
      <c r="FH978"/>
      <c r="FI978"/>
      <c r="FJ978"/>
      <c r="FK978"/>
    </row>
    <row r="979" spans="1:167" x14ac:dyDescent="0.25">
      <c r="A979"/>
      <c r="B979"/>
      <c r="D979"/>
      <c r="G979"/>
      <c r="H979"/>
      <c r="I979"/>
      <c r="J979"/>
      <c r="K979"/>
      <c r="L979"/>
      <c r="M979"/>
      <c r="N979"/>
      <c r="O979"/>
      <c r="P979"/>
      <c r="Q979"/>
      <c r="S979"/>
      <c r="T979"/>
      <c r="U979"/>
      <c r="V979"/>
      <c r="W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c r="FG979"/>
      <c r="FH979"/>
      <c r="FI979"/>
      <c r="FJ979"/>
      <c r="FK979"/>
    </row>
    <row r="980" spans="1:167" x14ac:dyDescent="0.25">
      <c r="A980"/>
      <c r="B980"/>
      <c r="D980"/>
      <c r="G980"/>
      <c r="H980"/>
      <c r="I980"/>
      <c r="J980"/>
      <c r="K980"/>
      <c r="L980"/>
      <c r="M980"/>
      <c r="N980"/>
      <c r="O980"/>
      <c r="P980"/>
      <c r="Q980"/>
      <c r="S980"/>
      <c r="T980"/>
      <c r="U980"/>
      <c r="V980"/>
      <c r="W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c r="FG980"/>
      <c r="FH980"/>
      <c r="FI980"/>
      <c r="FJ980"/>
      <c r="FK980"/>
    </row>
    <row r="981" spans="1:167" x14ac:dyDescent="0.25">
      <c r="A981"/>
      <c r="B981"/>
      <c r="D981"/>
      <c r="G981"/>
      <c r="H981"/>
      <c r="I981"/>
      <c r="J981"/>
      <c r="K981"/>
      <c r="L981"/>
      <c r="M981"/>
      <c r="N981"/>
      <c r="O981"/>
      <c r="P981"/>
      <c r="Q981"/>
      <c r="S981"/>
      <c r="T981"/>
      <c r="U981"/>
      <c r="V981"/>
      <c r="W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c r="FG981"/>
      <c r="FH981"/>
      <c r="FI981"/>
      <c r="FJ981"/>
      <c r="FK981"/>
    </row>
    <row r="982" spans="1:167" x14ac:dyDescent="0.25">
      <c r="A982"/>
      <c r="B982"/>
      <c r="D982"/>
      <c r="G982"/>
      <c r="H982"/>
      <c r="I982"/>
      <c r="J982"/>
      <c r="K982"/>
      <c r="L982"/>
      <c r="M982"/>
      <c r="N982"/>
      <c r="O982"/>
      <c r="P982"/>
      <c r="Q982"/>
      <c r="S982"/>
      <c r="T982"/>
      <c r="U982"/>
      <c r="V982"/>
      <c r="W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c r="FG982"/>
      <c r="FH982"/>
      <c r="FI982"/>
      <c r="FJ982"/>
      <c r="FK982"/>
    </row>
    <row r="983" spans="1:167" x14ac:dyDescent="0.25">
      <c r="A983"/>
      <c r="B983"/>
      <c r="D983"/>
      <c r="G983"/>
      <c r="H983"/>
      <c r="I983"/>
      <c r="J983"/>
      <c r="K983"/>
      <c r="L983"/>
      <c r="M983"/>
      <c r="N983"/>
      <c r="O983"/>
      <c r="P983"/>
      <c r="Q983"/>
      <c r="S983"/>
      <c r="T983"/>
      <c r="U983"/>
      <c r="V983"/>
      <c r="W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c r="FG983"/>
      <c r="FH983"/>
      <c r="FI983"/>
      <c r="FJ983"/>
      <c r="FK983"/>
    </row>
    <row r="984" spans="1:167" x14ac:dyDescent="0.25">
      <c r="A984"/>
      <c r="B984"/>
      <c r="D984"/>
      <c r="G984"/>
      <c r="H984"/>
      <c r="I984"/>
      <c r="J984"/>
      <c r="K984"/>
      <c r="L984"/>
      <c r="M984"/>
      <c r="N984"/>
      <c r="O984"/>
      <c r="P984"/>
      <c r="Q984"/>
      <c r="S984"/>
      <c r="T984"/>
      <c r="U984"/>
      <c r="V984"/>
      <c r="W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c r="FG984"/>
      <c r="FH984"/>
      <c r="FI984"/>
      <c r="FJ984"/>
      <c r="FK984"/>
    </row>
    <row r="985" spans="1:167" x14ac:dyDescent="0.25">
      <c r="A985"/>
      <c r="B985"/>
      <c r="D985"/>
      <c r="G985"/>
      <c r="H985"/>
      <c r="I985"/>
      <c r="J985"/>
      <c r="K985"/>
      <c r="L985"/>
      <c r="M985"/>
      <c r="N985"/>
      <c r="O985"/>
      <c r="P985"/>
      <c r="Q985"/>
      <c r="S985"/>
      <c r="T985"/>
      <c r="U985"/>
      <c r="V985"/>
      <c r="W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c r="FG985"/>
      <c r="FH985"/>
      <c r="FI985"/>
      <c r="FJ985"/>
      <c r="FK985"/>
    </row>
    <row r="986" spans="1:167" x14ac:dyDescent="0.25">
      <c r="A986"/>
      <c r="B986"/>
      <c r="D986"/>
      <c r="G986"/>
      <c r="H986"/>
      <c r="I986"/>
      <c r="J986"/>
      <c r="K986"/>
      <c r="L986"/>
      <c r="M986"/>
      <c r="N986"/>
      <c r="O986"/>
      <c r="P986"/>
      <c r="Q986"/>
      <c r="S986"/>
      <c r="T986"/>
      <c r="U986"/>
      <c r="V986"/>
      <c r="W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c r="FG986"/>
      <c r="FH986"/>
      <c r="FI986"/>
      <c r="FJ986"/>
      <c r="FK986"/>
    </row>
    <row r="987" spans="1:167" x14ac:dyDescent="0.25">
      <c r="A987"/>
      <c r="B987"/>
      <c r="D987"/>
      <c r="G987"/>
      <c r="H987"/>
      <c r="I987"/>
      <c r="J987"/>
      <c r="K987"/>
      <c r="L987"/>
      <c r="M987"/>
      <c r="N987"/>
      <c r="O987"/>
      <c r="P987"/>
      <c r="Q987"/>
      <c r="S987"/>
      <c r="T987"/>
      <c r="U987"/>
      <c r="V987"/>
      <c r="W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c r="FG987"/>
      <c r="FH987"/>
      <c r="FI987"/>
      <c r="FJ987"/>
      <c r="FK987"/>
    </row>
    <row r="988" spans="1:167" x14ac:dyDescent="0.25">
      <c r="A988"/>
      <c r="B988"/>
      <c r="D988"/>
      <c r="G988"/>
      <c r="H988"/>
      <c r="I988"/>
      <c r="J988"/>
      <c r="K988"/>
      <c r="L988"/>
      <c r="M988"/>
      <c r="N988"/>
      <c r="O988"/>
      <c r="P988"/>
      <c r="Q988"/>
      <c r="S988"/>
      <c r="T988"/>
      <c r="U988"/>
      <c r="V988"/>
      <c r="W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c r="FG988"/>
      <c r="FH988"/>
      <c r="FI988"/>
      <c r="FJ988"/>
      <c r="FK988"/>
    </row>
    <row r="989" spans="1:167" x14ac:dyDescent="0.25">
      <c r="A989"/>
      <c r="B989"/>
      <c r="D989"/>
      <c r="G989"/>
      <c r="H989"/>
      <c r="I989"/>
      <c r="J989"/>
      <c r="K989"/>
      <c r="L989"/>
      <c r="M989"/>
      <c r="N989"/>
      <c r="O989"/>
      <c r="P989"/>
      <c r="Q989"/>
      <c r="S989"/>
      <c r="T989"/>
      <c r="U989"/>
      <c r="V989"/>
      <c r="W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c r="FG989"/>
      <c r="FH989"/>
      <c r="FI989"/>
      <c r="FJ989"/>
      <c r="FK989"/>
    </row>
    <row r="990" spans="1:167" x14ac:dyDescent="0.25">
      <c r="A990"/>
      <c r="B990"/>
      <c r="D990"/>
      <c r="G990"/>
      <c r="H990"/>
      <c r="I990"/>
      <c r="J990"/>
      <c r="K990"/>
      <c r="L990"/>
      <c r="M990"/>
      <c r="N990"/>
      <c r="O990"/>
      <c r="P990"/>
      <c r="Q990"/>
      <c r="S990"/>
      <c r="T990"/>
      <c r="U990"/>
      <c r="V990"/>
      <c r="W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c r="FG990"/>
      <c r="FH990"/>
      <c r="FI990"/>
      <c r="FJ990"/>
      <c r="FK990"/>
    </row>
    <row r="991" spans="1:167" x14ac:dyDescent="0.25">
      <c r="A991"/>
      <c r="B991"/>
      <c r="D991"/>
      <c r="G991"/>
      <c r="H991"/>
      <c r="I991"/>
      <c r="J991"/>
      <c r="K991"/>
      <c r="L991"/>
      <c r="M991"/>
      <c r="N991"/>
      <c r="O991"/>
      <c r="P991"/>
      <c r="Q991"/>
      <c r="S991"/>
      <c r="T991"/>
      <c r="U991"/>
      <c r="V991"/>
      <c r="W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c r="FG991"/>
      <c r="FH991"/>
      <c r="FI991"/>
      <c r="FJ991"/>
      <c r="FK991"/>
    </row>
    <row r="992" spans="1:167" x14ac:dyDescent="0.25">
      <c r="A992"/>
      <c r="B992"/>
      <c r="D992"/>
      <c r="G992"/>
      <c r="H992"/>
      <c r="I992"/>
      <c r="J992"/>
      <c r="K992"/>
      <c r="L992"/>
      <c r="M992"/>
      <c r="N992"/>
      <c r="O992"/>
      <c r="P992"/>
      <c r="Q992"/>
      <c r="S992"/>
      <c r="T992"/>
      <c r="U992"/>
      <c r="V992"/>
      <c r="W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c r="FG992"/>
      <c r="FH992"/>
      <c r="FI992"/>
      <c r="FJ992"/>
      <c r="FK992"/>
    </row>
    <row r="993" spans="1:167" x14ac:dyDescent="0.25">
      <c r="A993"/>
      <c r="B993"/>
      <c r="D993"/>
      <c r="G993"/>
      <c r="H993"/>
      <c r="I993"/>
      <c r="J993"/>
      <c r="K993"/>
      <c r="L993"/>
      <c r="M993"/>
      <c r="N993"/>
      <c r="O993"/>
      <c r="P993"/>
      <c r="Q993"/>
      <c r="S993"/>
      <c r="T993"/>
      <c r="U993"/>
      <c r="V993"/>
      <c r="W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c r="FG993"/>
      <c r="FH993"/>
      <c r="FI993"/>
      <c r="FJ993"/>
      <c r="FK993"/>
    </row>
    <row r="994" spans="1:167" x14ac:dyDescent="0.25">
      <c r="A994"/>
      <c r="B994"/>
      <c r="D994"/>
      <c r="G994"/>
      <c r="H994"/>
      <c r="I994"/>
      <c r="J994"/>
      <c r="K994"/>
      <c r="L994"/>
      <c r="M994"/>
      <c r="N994"/>
      <c r="O994"/>
      <c r="P994"/>
      <c r="Q994"/>
      <c r="S994"/>
      <c r="T994"/>
      <c r="U994"/>
      <c r="V994"/>
      <c r="W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c r="FG994"/>
      <c r="FH994"/>
      <c r="FI994"/>
      <c r="FJ994"/>
      <c r="FK994"/>
    </row>
    <row r="995" spans="1:167" x14ac:dyDescent="0.25">
      <c r="A995"/>
      <c r="B995"/>
      <c r="D995"/>
      <c r="G995"/>
      <c r="H995"/>
      <c r="I995"/>
      <c r="J995"/>
      <c r="K995"/>
      <c r="L995"/>
      <c r="M995"/>
      <c r="N995"/>
      <c r="O995"/>
      <c r="P995"/>
      <c r="Q995"/>
      <c r="S995"/>
      <c r="T995"/>
      <c r="U995"/>
      <c r="V995"/>
      <c r="W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c r="FG995"/>
      <c r="FH995"/>
      <c r="FI995"/>
      <c r="FJ995"/>
      <c r="FK995"/>
    </row>
    <row r="996" spans="1:167" x14ac:dyDescent="0.25">
      <c r="A996"/>
      <c r="B996"/>
      <c r="D996"/>
      <c r="G996"/>
      <c r="H996"/>
      <c r="I996"/>
      <c r="J996"/>
      <c r="K996"/>
      <c r="L996"/>
      <c r="M996"/>
      <c r="N996"/>
      <c r="O996"/>
      <c r="P996"/>
      <c r="Q996"/>
      <c r="S996"/>
      <c r="T996"/>
      <c r="U996"/>
      <c r="V996"/>
      <c r="W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c r="FG996"/>
      <c r="FH996"/>
      <c r="FI996"/>
      <c r="FJ996"/>
      <c r="FK996"/>
    </row>
    <row r="997" spans="1:167" x14ac:dyDescent="0.25">
      <c r="A997"/>
      <c r="B997"/>
      <c r="D997"/>
      <c r="G997"/>
      <c r="H997"/>
      <c r="I997"/>
      <c r="J997"/>
      <c r="K997"/>
      <c r="L997"/>
      <c r="M997"/>
      <c r="N997"/>
      <c r="O997"/>
      <c r="P997"/>
      <c r="Q997"/>
      <c r="S997"/>
      <c r="T997"/>
      <c r="U997"/>
      <c r="V997"/>
      <c r="W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c r="FG997"/>
      <c r="FH997"/>
      <c r="FI997"/>
      <c r="FJ997"/>
      <c r="FK997"/>
    </row>
    <row r="998" spans="1:167" x14ac:dyDescent="0.25">
      <c r="A998"/>
      <c r="B998"/>
      <c r="D998"/>
      <c r="G998"/>
      <c r="H998"/>
      <c r="I998"/>
      <c r="J998"/>
      <c r="K998"/>
      <c r="L998"/>
      <c r="M998"/>
      <c r="N998"/>
      <c r="O998"/>
      <c r="P998"/>
      <c r="Q998"/>
      <c r="S998"/>
      <c r="T998"/>
      <c r="U998"/>
      <c r="V998"/>
      <c r="W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c r="FG998"/>
      <c r="FH998"/>
      <c r="FI998"/>
      <c r="FJ998"/>
      <c r="FK998"/>
    </row>
    <row r="999" spans="1:167" x14ac:dyDescent="0.25">
      <c r="A999"/>
      <c r="B999"/>
      <c r="D999"/>
      <c r="G999"/>
      <c r="H999"/>
      <c r="I999"/>
      <c r="J999"/>
      <c r="K999"/>
      <c r="L999"/>
      <c r="M999"/>
      <c r="N999"/>
      <c r="O999"/>
      <c r="P999"/>
      <c r="Q999"/>
      <c r="S999"/>
      <c r="T999"/>
      <c r="U999"/>
      <c r="V999"/>
      <c r="W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c r="FG999"/>
      <c r="FH999"/>
      <c r="FI999"/>
      <c r="FJ999"/>
      <c r="FK999"/>
    </row>
    <row r="1000" spans="1:167" x14ac:dyDescent="0.25">
      <c r="A1000"/>
      <c r="B1000"/>
      <c r="D1000"/>
      <c r="G1000"/>
      <c r="H1000"/>
      <c r="I1000"/>
      <c r="J1000"/>
      <c r="K1000"/>
      <c r="L1000"/>
      <c r="M1000"/>
      <c r="N1000"/>
      <c r="O1000"/>
      <c r="P1000"/>
      <c r="Q1000"/>
      <c r="S1000"/>
      <c r="T1000"/>
      <c r="U1000"/>
      <c r="V1000"/>
      <c r="W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c r="FG1000"/>
      <c r="FH1000"/>
      <c r="FI1000"/>
      <c r="FJ1000"/>
      <c r="FK1000"/>
    </row>
    <row r="1001" spans="1:167" x14ac:dyDescent="0.25">
      <c r="A1001"/>
      <c r="B1001"/>
      <c r="D1001"/>
      <c r="G1001"/>
      <c r="H1001"/>
      <c r="I1001"/>
      <c r="J1001"/>
      <c r="K1001"/>
      <c r="L1001"/>
      <c r="M1001"/>
      <c r="N1001"/>
      <c r="O1001"/>
      <c r="P1001"/>
      <c r="Q1001"/>
      <c r="S1001"/>
      <c r="T1001"/>
      <c r="U1001"/>
      <c r="V1001"/>
      <c r="W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c r="FG1001"/>
      <c r="FH1001"/>
      <c r="FI1001"/>
      <c r="FJ1001"/>
      <c r="FK1001"/>
    </row>
    <row r="1002" spans="1:167" x14ac:dyDescent="0.25">
      <c r="A1002"/>
      <c r="B1002"/>
      <c r="D1002"/>
      <c r="G1002"/>
      <c r="H1002"/>
      <c r="I1002"/>
      <c r="J1002"/>
      <c r="K1002"/>
      <c r="L1002"/>
      <c r="M1002"/>
      <c r="N1002"/>
      <c r="O1002"/>
      <c r="P1002"/>
      <c r="Q1002"/>
      <c r="S1002"/>
      <c r="T1002"/>
      <c r="U1002"/>
      <c r="V1002"/>
      <c r="W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c r="FG1002"/>
      <c r="FH1002"/>
      <c r="FI1002"/>
      <c r="FJ1002"/>
      <c r="FK1002"/>
    </row>
    <row r="1003" spans="1:167" x14ac:dyDescent="0.25">
      <c r="A1003"/>
      <c r="B1003"/>
      <c r="D1003"/>
      <c r="G1003"/>
      <c r="H1003"/>
      <c r="I1003"/>
      <c r="J1003"/>
      <c r="K1003"/>
      <c r="L1003"/>
      <c r="M1003"/>
      <c r="N1003"/>
      <c r="O1003"/>
      <c r="P1003"/>
      <c r="Q1003"/>
      <c r="S1003"/>
      <c r="T1003"/>
      <c r="U1003"/>
      <c r="V1003"/>
      <c r="W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c r="FG1003"/>
      <c r="FH1003"/>
      <c r="FI1003"/>
      <c r="FJ1003"/>
      <c r="FK1003"/>
    </row>
    <row r="1004" spans="1:167" x14ac:dyDescent="0.25">
      <c r="A1004"/>
      <c r="B1004"/>
      <c r="D1004"/>
      <c r="G1004"/>
      <c r="H1004"/>
      <c r="I1004"/>
      <c r="J1004"/>
      <c r="K1004"/>
      <c r="L1004"/>
      <c r="M1004"/>
      <c r="N1004"/>
      <c r="O1004"/>
      <c r="P1004"/>
      <c r="Q1004"/>
      <c r="S1004"/>
      <c r="T1004"/>
      <c r="U1004"/>
      <c r="V1004"/>
      <c r="W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c r="FG1004"/>
      <c r="FH1004"/>
      <c r="FI1004"/>
      <c r="FJ1004"/>
      <c r="FK1004"/>
    </row>
    <row r="1005" spans="1:167" x14ac:dyDescent="0.25">
      <c r="A1005"/>
      <c r="B1005"/>
      <c r="D1005"/>
      <c r="G1005"/>
      <c r="H1005"/>
      <c r="I1005"/>
      <c r="J1005"/>
      <c r="K1005"/>
      <c r="L1005"/>
      <c r="M1005"/>
      <c r="N1005"/>
      <c r="O1005"/>
      <c r="P1005"/>
      <c r="Q1005"/>
      <c r="S1005"/>
      <c r="T1005"/>
      <c r="U1005"/>
      <c r="V1005"/>
      <c r="W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c r="FG1005"/>
      <c r="FH1005"/>
      <c r="FI1005"/>
      <c r="FJ1005"/>
      <c r="FK1005"/>
    </row>
    <row r="1006" spans="1:167" x14ac:dyDescent="0.25">
      <c r="A1006"/>
      <c r="B1006"/>
      <c r="D1006"/>
      <c r="G1006"/>
      <c r="H1006"/>
      <c r="I1006"/>
      <c r="J1006"/>
      <c r="K1006"/>
      <c r="L1006"/>
      <c r="M1006"/>
      <c r="N1006"/>
      <c r="O1006"/>
      <c r="P1006"/>
      <c r="Q1006"/>
      <c r="S1006"/>
      <c r="T1006"/>
      <c r="U1006"/>
      <c r="V1006"/>
      <c r="W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c r="FG1006"/>
      <c r="FH1006"/>
      <c r="FI1006"/>
      <c r="FJ1006"/>
      <c r="FK1006"/>
    </row>
    <row r="1007" spans="1:167" x14ac:dyDescent="0.25">
      <c r="A1007"/>
      <c r="B1007"/>
      <c r="D1007"/>
      <c r="G1007"/>
      <c r="H1007"/>
      <c r="I1007"/>
      <c r="J1007"/>
      <c r="K1007"/>
      <c r="L1007"/>
      <c r="M1007"/>
      <c r="N1007"/>
      <c r="O1007"/>
      <c r="P1007"/>
      <c r="Q1007"/>
      <c r="S1007"/>
      <c r="T1007"/>
      <c r="U1007"/>
      <c r="V1007"/>
      <c r="W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c r="FG1007"/>
      <c r="FH1007"/>
      <c r="FI1007"/>
      <c r="FJ1007"/>
      <c r="FK1007"/>
    </row>
    <row r="1008" spans="1:167" x14ac:dyDescent="0.25">
      <c r="A1008"/>
      <c r="B1008"/>
      <c r="D1008"/>
      <c r="G1008"/>
      <c r="H1008"/>
      <c r="I1008"/>
      <c r="J1008"/>
      <c r="K1008"/>
      <c r="L1008"/>
      <c r="M1008"/>
      <c r="N1008"/>
      <c r="O1008"/>
      <c r="P1008"/>
      <c r="Q1008"/>
      <c r="S1008"/>
      <c r="T1008"/>
      <c r="U1008"/>
      <c r="V1008"/>
      <c r="W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c r="FG1008"/>
      <c r="FH1008"/>
      <c r="FI1008"/>
      <c r="FJ1008"/>
      <c r="FK1008"/>
    </row>
    <row r="1009" spans="1:167" x14ac:dyDescent="0.25">
      <c r="A1009"/>
      <c r="B1009"/>
      <c r="D1009"/>
      <c r="G1009"/>
      <c r="H1009"/>
      <c r="I1009"/>
      <c r="J1009"/>
      <c r="K1009"/>
      <c r="L1009"/>
      <c r="M1009"/>
      <c r="N1009"/>
      <c r="O1009"/>
      <c r="P1009"/>
      <c r="Q1009"/>
      <c r="S1009"/>
      <c r="T1009"/>
      <c r="U1009"/>
      <c r="V1009"/>
      <c r="W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c r="FG1009"/>
      <c r="FH1009"/>
      <c r="FI1009"/>
      <c r="FJ1009"/>
      <c r="FK1009"/>
    </row>
    <row r="1010" spans="1:167" x14ac:dyDescent="0.25">
      <c r="A1010"/>
      <c r="B1010"/>
      <c r="D1010"/>
      <c r="G1010"/>
      <c r="H1010"/>
      <c r="I1010"/>
      <c r="J1010"/>
      <c r="K1010"/>
      <c r="L1010"/>
      <c r="M1010"/>
      <c r="N1010"/>
      <c r="O1010"/>
      <c r="P1010"/>
      <c r="Q1010"/>
      <c r="S1010"/>
      <c r="T1010"/>
      <c r="U1010"/>
      <c r="V1010"/>
      <c r="W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c r="FG1010"/>
      <c r="FH1010"/>
      <c r="FI1010"/>
      <c r="FJ1010"/>
      <c r="FK1010"/>
    </row>
    <row r="1011" spans="1:167" x14ac:dyDescent="0.25">
      <c r="A1011"/>
      <c r="B1011"/>
      <c r="D1011"/>
      <c r="G1011"/>
      <c r="H1011"/>
      <c r="I1011"/>
      <c r="J1011"/>
      <c r="K1011"/>
      <c r="L1011"/>
      <c r="M1011"/>
      <c r="N1011"/>
      <c r="O1011"/>
      <c r="P1011"/>
      <c r="Q1011"/>
      <c r="S1011"/>
      <c r="T1011"/>
      <c r="U1011"/>
      <c r="V1011"/>
      <c r="W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c r="FG1011"/>
      <c r="FH1011"/>
      <c r="FI1011"/>
      <c r="FJ1011"/>
      <c r="FK1011"/>
    </row>
    <row r="1012" spans="1:167" x14ac:dyDescent="0.25">
      <c r="A1012"/>
      <c r="B1012"/>
      <c r="D1012"/>
      <c r="G1012"/>
      <c r="H1012"/>
      <c r="I1012"/>
      <c r="J1012"/>
      <c r="K1012"/>
      <c r="L1012"/>
      <c r="M1012"/>
      <c r="N1012"/>
      <c r="O1012"/>
      <c r="P1012"/>
      <c r="Q1012"/>
      <c r="S1012"/>
      <c r="T1012"/>
      <c r="U1012"/>
      <c r="V1012"/>
      <c r="W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c r="FG1012"/>
      <c r="FH1012"/>
      <c r="FI1012"/>
      <c r="FJ1012"/>
      <c r="FK1012"/>
    </row>
    <row r="1013" spans="1:167" x14ac:dyDescent="0.25">
      <c r="A1013"/>
      <c r="B1013"/>
      <c r="D1013"/>
      <c r="G1013"/>
      <c r="H1013"/>
      <c r="I1013"/>
      <c r="J1013"/>
      <c r="K1013"/>
      <c r="L1013"/>
      <c r="M1013"/>
      <c r="N1013"/>
      <c r="O1013"/>
      <c r="P1013"/>
      <c r="Q1013"/>
      <c r="S1013"/>
      <c r="T1013"/>
      <c r="U1013"/>
      <c r="V1013"/>
      <c r="W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c r="FG1013"/>
      <c r="FH1013"/>
      <c r="FI1013"/>
      <c r="FJ1013"/>
      <c r="FK1013"/>
    </row>
    <row r="1014" spans="1:167" x14ac:dyDescent="0.25">
      <c r="A1014"/>
      <c r="B1014"/>
      <c r="D1014"/>
      <c r="G1014"/>
      <c r="H1014"/>
      <c r="I1014"/>
      <c r="J1014"/>
      <c r="K1014"/>
      <c r="L1014"/>
      <c r="M1014"/>
      <c r="N1014"/>
      <c r="O1014"/>
      <c r="P1014"/>
      <c r="Q1014"/>
      <c r="S1014"/>
      <c r="T1014"/>
      <c r="U1014"/>
      <c r="V1014"/>
      <c r="W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c r="FG1014"/>
      <c r="FH1014"/>
      <c r="FI1014"/>
      <c r="FJ1014"/>
      <c r="FK1014"/>
    </row>
    <row r="1015" spans="1:167" x14ac:dyDescent="0.25">
      <c r="A1015"/>
      <c r="B1015"/>
      <c r="D1015"/>
      <c r="G1015"/>
      <c r="H1015"/>
      <c r="I1015"/>
      <c r="J1015"/>
      <c r="K1015"/>
      <c r="L1015"/>
      <c r="M1015"/>
      <c r="N1015"/>
      <c r="O1015"/>
      <c r="P1015"/>
      <c r="Q1015"/>
      <c r="S1015"/>
      <c r="T1015"/>
      <c r="U1015"/>
      <c r="V1015"/>
      <c r="W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c r="FG1015"/>
      <c r="FH1015"/>
      <c r="FI1015"/>
      <c r="FJ1015"/>
      <c r="FK1015"/>
    </row>
    <row r="1016" spans="1:167" x14ac:dyDescent="0.25">
      <c r="A1016"/>
      <c r="B1016"/>
      <c r="D1016"/>
      <c r="G1016"/>
      <c r="H1016"/>
      <c r="I1016"/>
      <c r="J1016"/>
      <c r="K1016"/>
      <c r="L1016"/>
      <c r="M1016"/>
      <c r="N1016"/>
      <c r="O1016"/>
      <c r="P1016"/>
      <c r="Q1016"/>
      <c r="S1016"/>
      <c r="T1016"/>
      <c r="U1016"/>
      <c r="V1016"/>
      <c r="W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c r="FG1016"/>
      <c r="FH1016"/>
      <c r="FI1016"/>
      <c r="FJ1016"/>
      <c r="FK1016"/>
    </row>
    <row r="1017" spans="1:167" x14ac:dyDescent="0.25">
      <c r="A1017"/>
      <c r="B1017"/>
      <c r="D1017"/>
      <c r="G1017"/>
      <c r="H1017"/>
      <c r="I1017"/>
      <c r="J1017"/>
      <c r="K1017"/>
      <c r="L1017"/>
      <c r="M1017"/>
      <c r="N1017"/>
      <c r="O1017"/>
      <c r="P1017"/>
      <c r="Q1017"/>
      <c r="S1017"/>
      <c r="T1017"/>
      <c r="U1017"/>
      <c r="V1017"/>
      <c r="W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c r="FG1017"/>
      <c r="FH1017"/>
      <c r="FI1017"/>
      <c r="FJ1017"/>
      <c r="FK1017"/>
    </row>
    <row r="1018" spans="1:167" x14ac:dyDescent="0.25">
      <c r="A1018"/>
      <c r="B1018"/>
      <c r="D1018"/>
      <c r="G1018"/>
      <c r="H1018"/>
      <c r="I1018"/>
      <c r="J1018"/>
      <c r="K1018"/>
      <c r="L1018"/>
      <c r="M1018"/>
      <c r="N1018"/>
      <c r="O1018"/>
      <c r="P1018"/>
      <c r="Q1018"/>
      <c r="S1018"/>
      <c r="T1018"/>
      <c r="U1018"/>
      <c r="V1018"/>
      <c r="W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c r="FG1018"/>
      <c r="FH1018"/>
      <c r="FI1018"/>
      <c r="FJ1018"/>
      <c r="FK1018"/>
    </row>
    <row r="1019" spans="1:167" x14ac:dyDescent="0.25">
      <c r="A1019"/>
      <c r="B1019"/>
      <c r="D1019"/>
      <c r="G1019"/>
      <c r="H1019"/>
      <c r="I1019"/>
      <c r="J1019"/>
      <c r="K1019"/>
      <c r="L1019"/>
      <c r="M1019"/>
      <c r="N1019"/>
      <c r="O1019"/>
      <c r="P1019"/>
      <c r="Q1019"/>
      <c r="S1019"/>
      <c r="T1019"/>
      <c r="U1019"/>
      <c r="V1019"/>
      <c r="W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c r="FG1019"/>
      <c r="FH1019"/>
      <c r="FI1019"/>
      <c r="FJ1019"/>
      <c r="FK1019"/>
    </row>
    <row r="1020" spans="1:167" x14ac:dyDescent="0.25">
      <c r="A1020"/>
      <c r="B1020"/>
      <c r="D1020"/>
      <c r="G1020"/>
      <c r="H1020"/>
      <c r="I1020"/>
      <c r="J1020"/>
      <c r="K1020"/>
      <c r="L1020"/>
      <c r="M1020"/>
      <c r="N1020"/>
      <c r="O1020"/>
      <c r="P1020"/>
      <c r="Q1020"/>
      <c r="S1020"/>
      <c r="T1020"/>
      <c r="U1020"/>
      <c r="V1020"/>
      <c r="W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c r="FG1020"/>
      <c r="FH1020"/>
      <c r="FI1020"/>
      <c r="FJ1020"/>
      <c r="FK1020"/>
    </row>
    <row r="1021" spans="1:167" x14ac:dyDescent="0.25">
      <c r="A1021"/>
      <c r="B1021"/>
      <c r="D1021"/>
      <c r="G1021"/>
      <c r="H1021"/>
      <c r="I1021"/>
      <c r="J1021"/>
      <c r="K1021"/>
      <c r="L1021"/>
      <c r="M1021"/>
      <c r="N1021"/>
      <c r="O1021"/>
      <c r="P1021"/>
      <c r="Q1021"/>
      <c r="S1021"/>
      <c r="T1021"/>
      <c r="U1021"/>
      <c r="V1021"/>
      <c r="W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c r="FG1021"/>
      <c r="FH1021"/>
      <c r="FI1021"/>
      <c r="FJ1021"/>
      <c r="FK1021"/>
    </row>
    <row r="1022" spans="1:167" x14ac:dyDescent="0.25">
      <c r="A1022"/>
      <c r="B1022"/>
      <c r="D1022"/>
      <c r="G1022"/>
      <c r="H1022"/>
      <c r="I1022"/>
      <c r="J1022"/>
      <c r="K1022"/>
      <c r="L1022"/>
      <c r="M1022"/>
      <c r="N1022"/>
      <c r="O1022"/>
      <c r="P1022"/>
      <c r="Q1022"/>
      <c r="S1022"/>
      <c r="T1022"/>
      <c r="U1022"/>
      <c r="V1022"/>
      <c r="W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c r="FG1022"/>
      <c r="FH1022"/>
      <c r="FI1022"/>
      <c r="FJ1022"/>
      <c r="FK1022"/>
    </row>
    <row r="1023" spans="1:167" x14ac:dyDescent="0.25">
      <c r="A1023"/>
      <c r="B1023"/>
      <c r="D1023"/>
      <c r="G1023"/>
      <c r="H1023"/>
      <c r="I1023"/>
      <c r="J1023"/>
      <c r="K1023"/>
      <c r="L1023"/>
      <c r="M1023"/>
      <c r="N1023"/>
      <c r="O1023"/>
      <c r="P1023"/>
      <c r="Q1023"/>
      <c r="S1023"/>
      <c r="T1023"/>
      <c r="U1023"/>
      <c r="V1023"/>
      <c r="W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c r="FG1023"/>
      <c r="FH1023"/>
      <c r="FI1023"/>
      <c r="FJ1023"/>
      <c r="FK1023"/>
    </row>
    <row r="1024" spans="1:167" x14ac:dyDescent="0.25">
      <c r="A1024"/>
      <c r="B1024"/>
      <c r="D1024"/>
      <c r="G1024"/>
      <c r="H1024"/>
      <c r="I1024"/>
      <c r="J1024"/>
      <c r="K1024"/>
      <c r="L1024"/>
      <c r="M1024"/>
      <c r="N1024"/>
      <c r="O1024"/>
      <c r="P1024"/>
      <c r="Q1024"/>
      <c r="S1024"/>
      <c r="T1024"/>
      <c r="U1024"/>
      <c r="V1024"/>
      <c r="W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c r="FG1024"/>
      <c r="FH1024"/>
      <c r="FI1024"/>
      <c r="FJ1024"/>
      <c r="FK1024"/>
    </row>
    <row r="1025" spans="1:167" x14ac:dyDescent="0.25">
      <c r="A1025"/>
      <c r="B1025"/>
      <c r="D1025"/>
      <c r="G1025"/>
      <c r="H1025"/>
      <c r="I1025"/>
      <c r="J1025"/>
      <c r="K1025"/>
      <c r="L1025"/>
      <c r="M1025"/>
      <c r="N1025"/>
      <c r="O1025"/>
      <c r="P1025"/>
      <c r="Q1025"/>
      <c r="S1025"/>
      <c r="T1025"/>
      <c r="U1025"/>
      <c r="V1025"/>
      <c r="W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c r="FG1025"/>
      <c r="FH1025"/>
      <c r="FI1025"/>
      <c r="FJ1025"/>
      <c r="FK1025"/>
    </row>
    <row r="1026" spans="1:167" x14ac:dyDescent="0.25">
      <c r="A1026"/>
      <c r="B1026"/>
      <c r="D1026"/>
      <c r="G1026"/>
      <c r="H1026"/>
      <c r="I1026"/>
      <c r="J1026"/>
      <c r="K1026"/>
      <c r="L1026"/>
      <c r="M1026"/>
      <c r="N1026"/>
      <c r="O1026"/>
      <c r="P1026"/>
      <c r="Q1026"/>
      <c r="S1026"/>
      <c r="T1026"/>
      <c r="U1026"/>
      <c r="V1026"/>
      <c r="W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c r="FG1026"/>
      <c r="FH1026"/>
      <c r="FI1026"/>
      <c r="FJ1026"/>
      <c r="FK1026"/>
    </row>
    <row r="1027" spans="1:167" x14ac:dyDescent="0.25">
      <c r="A1027"/>
      <c r="B1027"/>
      <c r="D1027"/>
      <c r="G1027"/>
      <c r="H1027"/>
      <c r="I1027"/>
      <c r="J1027"/>
      <c r="K1027"/>
      <c r="L1027"/>
      <c r="M1027"/>
      <c r="N1027"/>
      <c r="O1027"/>
      <c r="P1027"/>
      <c r="Q1027"/>
      <c r="S1027"/>
      <c r="T1027"/>
      <c r="U1027"/>
      <c r="V1027"/>
      <c r="W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c r="FG1027"/>
      <c r="FH1027"/>
      <c r="FI1027"/>
      <c r="FJ1027"/>
      <c r="FK1027"/>
    </row>
    <row r="1028" spans="1:167" x14ac:dyDescent="0.25">
      <c r="A1028"/>
      <c r="B1028"/>
      <c r="D1028"/>
      <c r="G1028"/>
      <c r="H1028"/>
      <c r="I1028"/>
      <c r="J1028"/>
      <c r="K1028"/>
      <c r="L1028"/>
      <c r="M1028"/>
      <c r="N1028"/>
      <c r="O1028"/>
      <c r="P1028"/>
      <c r="Q1028"/>
      <c r="S1028"/>
      <c r="T1028"/>
      <c r="U1028"/>
      <c r="V1028"/>
      <c r="W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c r="FG1028"/>
      <c r="FH1028"/>
      <c r="FI1028"/>
      <c r="FJ1028"/>
      <c r="FK1028"/>
    </row>
    <row r="1029" spans="1:167" x14ac:dyDescent="0.25">
      <c r="A1029"/>
      <c r="B1029"/>
      <c r="D1029"/>
      <c r="G1029"/>
      <c r="H1029"/>
      <c r="I1029"/>
      <c r="J1029"/>
      <c r="K1029"/>
      <c r="L1029"/>
      <c r="M1029"/>
      <c r="N1029"/>
      <c r="O1029"/>
      <c r="P1029"/>
      <c r="Q1029"/>
      <c r="S1029"/>
      <c r="T1029"/>
      <c r="U1029"/>
      <c r="V1029"/>
      <c r="W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c r="FG1029"/>
      <c r="FH1029"/>
      <c r="FI1029"/>
      <c r="FJ1029"/>
      <c r="FK1029"/>
    </row>
    <row r="1030" spans="1:167" x14ac:dyDescent="0.25">
      <c r="A1030"/>
      <c r="B1030"/>
      <c r="D1030"/>
      <c r="G1030"/>
      <c r="H1030"/>
      <c r="I1030"/>
      <c r="J1030"/>
      <c r="K1030"/>
      <c r="L1030"/>
      <c r="M1030"/>
      <c r="N1030"/>
      <c r="O1030"/>
      <c r="P1030"/>
      <c r="Q1030"/>
      <c r="S1030"/>
      <c r="T1030"/>
      <c r="U1030"/>
      <c r="V1030"/>
      <c r="W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c r="FG1030"/>
      <c r="FH1030"/>
      <c r="FI1030"/>
      <c r="FJ1030"/>
      <c r="FK1030"/>
    </row>
    <row r="1031" spans="1:167" x14ac:dyDescent="0.25">
      <c r="A1031"/>
      <c r="B1031"/>
      <c r="D1031"/>
      <c r="G1031"/>
      <c r="H1031"/>
      <c r="I1031"/>
      <c r="J1031"/>
      <c r="K1031"/>
      <c r="L1031"/>
      <c r="M1031"/>
      <c r="N1031"/>
      <c r="O1031"/>
      <c r="P1031"/>
      <c r="Q1031"/>
      <c r="S1031"/>
      <c r="T1031"/>
      <c r="U1031"/>
      <c r="V1031"/>
      <c r="W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c r="FG1031"/>
      <c r="FH1031"/>
      <c r="FI1031"/>
      <c r="FJ1031"/>
      <c r="FK1031"/>
    </row>
    <row r="1032" spans="1:167" x14ac:dyDescent="0.25">
      <c r="A1032"/>
      <c r="B1032"/>
      <c r="D1032"/>
      <c r="G1032"/>
      <c r="H1032"/>
      <c r="I1032"/>
      <c r="J1032"/>
      <c r="K1032"/>
      <c r="L1032"/>
      <c r="M1032"/>
      <c r="N1032"/>
      <c r="O1032"/>
      <c r="P1032"/>
      <c r="Q1032"/>
      <c r="S1032"/>
      <c r="T1032"/>
      <c r="U1032"/>
      <c r="V1032"/>
      <c r="W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c r="FG1032"/>
      <c r="FH1032"/>
      <c r="FI1032"/>
      <c r="FJ1032"/>
      <c r="FK1032"/>
    </row>
    <row r="1033" spans="1:167" x14ac:dyDescent="0.25">
      <c r="A1033"/>
      <c r="B1033"/>
      <c r="D1033"/>
      <c r="G1033"/>
      <c r="H1033"/>
      <c r="I1033"/>
      <c r="J1033"/>
      <c r="K1033"/>
      <c r="L1033"/>
      <c r="M1033"/>
      <c r="N1033"/>
      <c r="O1033"/>
      <c r="P1033"/>
      <c r="Q1033"/>
      <c r="S1033"/>
      <c r="T1033"/>
      <c r="U1033"/>
      <c r="V1033"/>
      <c r="W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c r="FG1033"/>
      <c r="FH1033"/>
      <c r="FI1033"/>
      <c r="FJ1033"/>
      <c r="FK1033"/>
    </row>
    <row r="1034" spans="1:167" x14ac:dyDescent="0.25">
      <c r="A1034"/>
      <c r="B1034"/>
      <c r="D1034"/>
      <c r="G1034"/>
      <c r="H1034"/>
      <c r="I1034"/>
      <c r="J1034"/>
      <c r="K1034"/>
      <c r="L1034"/>
      <c r="M1034"/>
      <c r="N1034"/>
      <c r="O1034"/>
      <c r="P1034"/>
      <c r="Q1034"/>
      <c r="S1034"/>
      <c r="T1034"/>
      <c r="U1034"/>
      <c r="V1034"/>
      <c r="W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c r="FG1034"/>
      <c r="FH1034"/>
      <c r="FI1034"/>
      <c r="FJ1034"/>
      <c r="FK1034"/>
    </row>
    <row r="1035" spans="1:167" x14ac:dyDescent="0.25">
      <c r="A1035"/>
      <c r="B1035"/>
      <c r="D1035"/>
      <c r="G1035"/>
      <c r="H1035"/>
      <c r="I1035"/>
      <c r="J1035"/>
      <c r="K1035"/>
      <c r="L1035"/>
      <c r="M1035"/>
      <c r="N1035"/>
      <c r="O1035"/>
      <c r="P1035"/>
      <c r="Q1035"/>
      <c r="S1035"/>
      <c r="T1035"/>
      <c r="U1035"/>
      <c r="V1035"/>
      <c r="W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c r="FG1035"/>
      <c r="FH1035"/>
      <c r="FI1035"/>
      <c r="FJ1035"/>
      <c r="FK1035"/>
    </row>
    <row r="1036" spans="1:167" x14ac:dyDescent="0.25">
      <c r="A1036"/>
      <c r="B1036"/>
      <c r="D1036"/>
      <c r="G1036"/>
      <c r="H1036"/>
      <c r="I1036"/>
      <c r="J1036"/>
      <c r="K1036"/>
      <c r="L1036"/>
      <c r="M1036"/>
      <c r="N1036"/>
      <c r="O1036"/>
      <c r="P1036"/>
      <c r="Q1036"/>
      <c r="S1036"/>
      <c r="T1036"/>
      <c r="U1036"/>
      <c r="V1036"/>
      <c r="W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c r="FG1036"/>
      <c r="FH1036"/>
      <c r="FI1036"/>
      <c r="FJ1036"/>
      <c r="FK1036"/>
    </row>
    <row r="1037" spans="1:167" x14ac:dyDescent="0.25">
      <c r="A1037"/>
      <c r="B1037"/>
      <c r="D1037"/>
      <c r="G1037"/>
      <c r="H1037"/>
      <c r="I1037"/>
      <c r="J1037"/>
      <c r="K1037"/>
      <c r="L1037"/>
      <c r="M1037"/>
      <c r="N1037"/>
      <c r="O1037"/>
      <c r="P1037"/>
      <c r="Q1037"/>
      <c r="S1037"/>
      <c r="T1037"/>
      <c r="U1037"/>
      <c r="V1037"/>
      <c r="W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c r="FG1037"/>
      <c r="FH1037"/>
      <c r="FI1037"/>
      <c r="FJ1037"/>
      <c r="FK1037"/>
    </row>
    <row r="1038" spans="1:167" x14ac:dyDescent="0.25">
      <c r="A1038"/>
      <c r="B1038"/>
      <c r="D1038"/>
      <c r="G1038"/>
      <c r="H1038"/>
      <c r="I1038"/>
      <c r="J1038"/>
      <c r="K1038"/>
      <c r="L1038"/>
      <c r="M1038"/>
      <c r="N1038"/>
      <c r="O1038"/>
      <c r="P1038"/>
      <c r="Q1038"/>
      <c r="S1038"/>
      <c r="T1038"/>
      <c r="U1038"/>
      <c r="V1038"/>
      <c r="W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c r="FG1038"/>
      <c r="FH1038"/>
      <c r="FI1038"/>
      <c r="FJ1038"/>
      <c r="FK1038"/>
    </row>
    <row r="1039" spans="1:167" x14ac:dyDescent="0.25">
      <c r="A1039"/>
      <c r="B1039"/>
      <c r="D1039"/>
      <c r="G1039"/>
      <c r="H1039"/>
      <c r="I1039"/>
      <c r="J1039"/>
      <c r="K1039"/>
      <c r="L1039"/>
      <c r="M1039"/>
      <c r="N1039"/>
      <c r="O1039"/>
      <c r="P1039"/>
      <c r="Q1039"/>
      <c r="S1039"/>
      <c r="T1039"/>
      <c r="U1039"/>
      <c r="V1039"/>
      <c r="W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c r="FG1039"/>
      <c r="FH1039"/>
      <c r="FI1039"/>
      <c r="FJ1039"/>
      <c r="FK1039"/>
    </row>
    <row r="1040" spans="1:167" x14ac:dyDescent="0.25">
      <c r="A1040"/>
      <c r="B1040"/>
      <c r="D1040"/>
      <c r="G1040"/>
      <c r="H1040"/>
      <c r="I1040"/>
      <c r="J1040"/>
      <c r="K1040"/>
      <c r="L1040"/>
      <c r="M1040"/>
      <c r="N1040"/>
      <c r="O1040"/>
      <c r="P1040"/>
      <c r="Q1040"/>
      <c r="S1040"/>
      <c r="T1040"/>
      <c r="U1040"/>
      <c r="V1040"/>
      <c r="W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c r="FG1040"/>
      <c r="FH1040"/>
      <c r="FI1040"/>
      <c r="FJ1040"/>
      <c r="FK1040"/>
    </row>
    <row r="1041" spans="1:167" x14ac:dyDescent="0.25">
      <c r="A1041"/>
      <c r="B1041"/>
      <c r="D1041"/>
      <c r="G1041"/>
      <c r="H1041"/>
      <c r="I1041"/>
      <c r="J1041"/>
      <c r="K1041"/>
      <c r="L1041"/>
      <c r="M1041"/>
      <c r="N1041"/>
      <c r="O1041"/>
      <c r="P1041"/>
      <c r="Q1041"/>
      <c r="S1041"/>
      <c r="T1041"/>
      <c r="U1041"/>
      <c r="V1041"/>
      <c r="W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c r="FG1041"/>
      <c r="FH1041"/>
      <c r="FI1041"/>
      <c r="FJ1041"/>
      <c r="FK1041"/>
    </row>
    <row r="1042" spans="1:167" x14ac:dyDescent="0.25">
      <c r="A1042"/>
      <c r="B1042"/>
      <c r="D1042"/>
      <c r="G1042"/>
      <c r="H1042"/>
      <c r="I1042"/>
      <c r="J1042"/>
      <c r="K1042"/>
      <c r="L1042"/>
      <c r="M1042"/>
      <c r="N1042"/>
      <c r="O1042"/>
      <c r="P1042"/>
      <c r="Q1042"/>
      <c r="S1042"/>
      <c r="T1042"/>
      <c r="U1042"/>
      <c r="V1042"/>
      <c r="W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c r="FG1042"/>
      <c r="FH1042"/>
      <c r="FI1042"/>
      <c r="FJ1042"/>
      <c r="FK1042"/>
    </row>
    <row r="1043" spans="1:167" x14ac:dyDescent="0.25">
      <c r="A1043"/>
      <c r="B1043"/>
      <c r="D1043"/>
      <c r="G1043"/>
      <c r="H1043"/>
      <c r="I1043"/>
      <c r="J1043"/>
      <c r="K1043"/>
      <c r="L1043"/>
      <c r="M1043"/>
      <c r="N1043"/>
      <c r="O1043"/>
      <c r="P1043"/>
      <c r="Q1043"/>
      <c r="S1043"/>
      <c r="T1043"/>
      <c r="U1043"/>
      <c r="V1043"/>
      <c r="W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c r="FG1043"/>
      <c r="FH1043"/>
      <c r="FI1043"/>
      <c r="FJ1043"/>
      <c r="FK1043"/>
    </row>
    <row r="1044" spans="1:167" x14ac:dyDescent="0.25">
      <c r="A1044"/>
      <c r="B1044"/>
      <c r="D1044"/>
      <c r="G1044"/>
      <c r="H1044"/>
      <c r="I1044"/>
      <c r="J1044"/>
      <c r="K1044"/>
      <c r="L1044"/>
      <c r="M1044"/>
      <c r="N1044"/>
      <c r="O1044"/>
      <c r="P1044"/>
      <c r="Q1044"/>
      <c r="S1044"/>
      <c r="T1044"/>
      <c r="U1044"/>
      <c r="V1044"/>
      <c r="W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c r="FG1044"/>
      <c r="FH1044"/>
      <c r="FI1044"/>
      <c r="FJ1044"/>
      <c r="FK1044"/>
    </row>
    <row r="1045" spans="1:167" x14ac:dyDescent="0.25">
      <c r="A1045"/>
      <c r="B1045"/>
      <c r="D1045"/>
      <c r="G1045"/>
      <c r="H1045"/>
      <c r="I1045"/>
      <c r="J1045"/>
      <c r="K1045"/>
      <c r="L1045"/>
      <c r="M1045"/>
      <c r="N1045"/>
      <c r="O1045"/>
      <c r="P1045"/>
      <c r="Q1045"/>
      <c r="S1045"/>
      <c r="T1045"/>
      <c r="U1045"/>
      <c r="V1045"/>
      <c r="W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c r="FG1045"/>
      <c r="FH1045"/>
      <c r="FI1045"/>
      <c r="FJ1045"/>
      <c r="FK1045"/>
    </row>
    <row r="1046" spans="1:167" x14ac:dyDescent="0.25">
      <c r="A1046"/>
      <c r="B1046"/>
      <c r="D1046"/>
      <c r="G1046"/>
      <c r="H1046"/>
      <c r="I1046"/>
      <c r="J1046"/>
      <c r="K1046"/>
      <c r="L1046"/>
      <c r="M1046"/>
      <c r="N1046"/>
      <c r="O1046"/>
      <c r="P1046"/>
      <c r="Q1046"/>
      <c r="S1046"/>
      <c r="T1046"/>
      <c r="U1046"/>
      <c r="V1046"/>
      <c r="W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c r="FG1046"/>
      <c r="FH1046"/>
      <c r="FI1046"/>
      <c r="FJ1046"/>
      <c r="FK1046"/>
    </row>
    <row r="1047" spans="1:167" x14ac:dyDescent="0.25">
      <c r="A1047"/>
      <c r="B1047"/>
      <c r="D1047"/>
      <c r="G1047"/>
      <c r="H1047"/>
      <c r="I1047"/>
      <c r="J1047"/>
      <c r="K1047"/>
      <c r="L1047"/>
      <c r="M1047"/>
      <c r="N1047"/>
      <c r="O1047"/>
      <c r="P1047"/>
      <c r="Q1047"/>
      <c r="S1047"/>
      <c r="T1047"/>
      <c r="U1047"/>
      <c r="V1047"/>
      <c r="W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c r="FG1047"/>
      <c r="FH1047"/>
      <c r="FI1047"/>
      <c r="FJ1047"/>
      <c r="FK1047"/>
    </row>
    <row r="1048" spans="1:167" x14ac:dyDescent="0.25">
      <c r="A1048"/>
      <c r="B1048"/>
      <c r="D1048"/>
      <c r="G1048"/>
      <c r="H1048"/>
      <c r="I1048"/>
      <c r="J1048"/>
      <c r="K1048"/>
      <c r="L1048"/>
      <c r="M1048"/>
      <c r="N1048"/>
      <c r="O1048"/>
      <c r="P1048"/>
      <c r="Q1048"/>
      <c r="S1048"/>
      <c r="T1048"/>
      <c r="U1048"/>
      <c r="V1048"/>
      <c r="W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c r="FG1048"/>
      <c r="FH1048"/>
      <c r="FI1048"/>
      <c r="FJ1048"/>
      <c r="FK1048"/>
    </row>
    <row r="1049" spans="1:167" x14ac:dyDescent="0.25">
      <c r="A1049"/>
      <c r="B1049"/>
      <c r="D1049"/>
      <c r="G1049"/>
      <c r="H1049"/>
      <c r="I1049"/>
      <c r="J1049"/>
      <c r="K1049"/>
      <c r="L1049"/>
      <c r="M1049"/>
      <c r="N1049"/>
      <c r="O1049"/>
      <c r="P1049"/>
      <c r="Q1049"/>
      <c r="S1049"/>
      <c r="T1049"/>
      <c r="U1049"/>
      <c r="V1049"/>
      <c r="W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c r="FG1049"/>
      <c r="FH1049"/>
      <c r="FI1049"/>
      <c r="FJ1049"/>
      <c r="FK1049"/>
    </row>
    <row r="1050" spans="1:167" x14ac:dyDescent="0.25">
      <c r="A1050"/>
      <c r="B1050"/>
      <c r="D1050"/>
      <c r="G1050"/>
      <c r="H1050"/>
      <c r="I1050"/>
      <c r="J1050"/>
      <c r="K1050"/>
      <c r="L1050"/>
      <c r="M1050"/>
      <c r="N1050"/>
      <c r="O1050"/>
      <c r="P1050"/>
      <c r="Q1050"/>
      <c r="S1050"/>
      <c r="T1050"/>
      <c r="U1050"/>
      <c r="V1050"/>
      <c r="W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c r="FG1050"/>
      <c r="FH1050"/>
      <c r="FI1050"/>
      <c r="FJ1050"/>
      <c r="FK1050"/>
    </row>
    <row r="1051" spans="1:167" x14ac:dyDescent="0.25">
      <c r="A1051"/>
      <c r="B1051"/>
      <c r="D1051"/>
      <c r="G1051"/>
      <c r="H1051"/>
      <c r="I1051"/>
      <c r="J1051"/>
      <c r="K1051"/>
      <c r="L1051"/>
      <c r="M1051"/>
      <c r="N1051"/>
      <c r="O1051"/>
      <c r="P1051"/>
      <c r="Q1051"/>
      <c r="S1051"/>
      <c r="T1051"/>
      <c r="U1051"/>
      <c r="V1051"/>
      <c r="W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c r="FG1051"/>
      <c r="FH1051"/>
      <c r="FI1051"/>
      <c r="FJ1051"/>
      <c r="FK1051"/>
    </row>
    <row r="1052" spans="1:167" x14ac:dyDescent="0.25">
      <c r="A1052"/>
      <c r="B1052"/>
      <c r="D1052"/>
      <c r="G1052"/>
      <c r="H1052"/>
      <c r="I1052"/>
      <c r="J1052"/>
      <c r="K1052"/>
      <c r="L1052"/>
      <c r="M1052"/>
      <c r="N1052"/>
      <c r="O1052"/>
      <c r="P1052"/>
      <c r="Q1052"/>
      <c r="S1052"/>
      <c r="T1052"/>
      <c r="U1052"/>
      <c r="V1052"/>
      <c r="W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c r="FG1052"/>
      <c r="FH1052"/>
      <c r="FI1052"/>
      <c r="FJ1052"/>
      <c r="FK1052"/>
    </row>
    <row r="1053" spans="1:167" x14ac:dyDescent="0.25">
      <c r="A1053"/>
      <c r="B1053"/>
      <c r="D1053"/>
      <c r="G1053"/>
      <c r="H1053"/>
      <c r="I1053"/>
      <c r="J1053"/>
      <c r="K1053"/>
      <c r="L1053"/>
      <c r="M1053"/>
      <c r="N1053"/>
      <c r="O1053"/>
      <c r="P1053"/>
      <c r="Q1053"/>
      <c r="S1053"/>
      <c r="T1053"/>
      <c r="U1053"/>
      <c r="V1053"/>
      <c r="W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c r="FG1053"/>
      <c r="FH1053"/>
      <c r="FI1053"/>
      <c r="FJ1053"/>
      <c r="FK1053"/>
    </row>
    <row r="1054" spans="1:167" x14ac:dyDescent="0.25">
      <c r="A1054"/>
      <c r="B1054"/>
      <c r="D1054"/>
      <c r="G1054"/>
      <c r="H1054"/>
      <c r="I1054"/>
      <c r="J1054"/>
      <c r="K1054"/>
      <c r="L1054"/>
      <c r="M1054"/>
      <c r="N1054"/>
      <c r="O1054"/>
      <c r="P1054"/>
      <c r="Q1054"/>
      <c r="S1054"/>
      <c r="T1054"/>
      <c r="U1054"/>
      <c r="V1054"/>
      <c r="W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c r="FG1054"/>
      <c r="FH1054"/>
      <c r="FI1054"/>
      <c r="FJ1054"/>
      <c r="FK1054"/>
    </row>
    <row r="1055" spans="1:167" x14ac:dyDescent="0.25">
      <c r="A1055"/>
      <c r="B1055"/>
      <c r="D1055"/>
      <c r="G1055"/>
      <c r="H1055"/>
      <c r="I1055"/>
      <c r="J1055"/>
      <c r="K1055"/>
      <c r="L1055"/>
      <c r="M1055"/>
      <c r="N1055"/>
      <c r="O1055"/>
      <c r="P1055"/>
      <c r="Q1055"/>
      <c r="S1055"/>
      <c r="T1055"/>
      <c r="U1055"/>
      <c r="V1055"/>
      <c r="W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c r="FG1055"/>
      <c r="FH1055"/>
      <c r="FI1055"/>
      <c r="FJ1055"/>
      <c r="FK1055"/>
    </row>
    <row r="1056" spans="1:167" x14ac:dyDescent="0.25">
      <c r="A1056"/>
      <c r="B1056"/>
      <c r="D1056"/>
      <c r="G1056"/>
      <c r="H1056"/>
      <c r="I1056"/>
      <c r="J1056"/>
      <c r="K1056"/>
      <c r="L1056"/>
      <c r="M1056"/>
      <c r="N1056"/>
      <c r="O1056"/>
      <c r="P1056"/>
      <c r="Q1056"/>
      <c r="S1056"/>
      <c r="T1056"/>
      <c r="U1056"/>
      <c r="V1056"/>
      <c r="W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c r="FG1056"/>
      <c r="FH1056"/>
      <c r="FI1056"/>
      <c r="FJ1056"/>
      <c r="FK1056"/>
    </row>
    <row r="1057" spans="1:167" x14ac:dyDescent="0.25">
      <c r="A1057"/>
      <c r="B1057"/>
      <c r="D1057"/>
      <c r="G1057"/>
      <c r="H1057"/>
      <c r="I1057"/>
      <c r="J1057"/>
      <c r="K1057"/>
      <c r="L1057"/>
      <c r="M1057"/>
      <c r="N1057"/>
      <c r="O1057"/>
      <c r="P1057"/>
      <c r="Q1057"/>
      <c r="S1057"/>
      <c r="T1057"/>
      <c r="U1057"/>
      <c r="V1057"/>
      <c r="W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c r="FG1057"/>
      <c r="FH1057"/>
      <c r="FI1057"/>
      <c r="FJ1057"/>
      <c r="FK1057"/>
    </row>
    <row r="1058" spans="1:167" x14ac:dyDescent="0.25">
      <c r="A1058"/>
      <c r="B1058"/>
      <c r="D1058"/>
      <c r="G1058"/>
      <c r="H1058"/>
      <c r="I1058"/>
      <c r="J1058"/>
      <c r="K1058"/>
      <c r="L1058"/>
      <c r="M1058"/>
      <c r="N1058"/>
      <c r="O1058"/>
      <c r="P1058"/>
      <c r="Q1058"/>
      <c r="S1058"/>
      <c r="T1058"/>
      <c r="U1058"/>
      <c r="V1058"/>
      <c r="W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c r="FG1058"/>
      <c r="FH1058"/>
      <c r="FI1058"/>
      <c r="FJ1058"/>
      <c r="FK1058"/>
    </row>
    <row r="1059" spans="1:167" x14ac:dyDescent="0.25">
      <c r="A1059"/>
      <c r="B1059"/>
      <c r="D1059"/>
      <c r="G1059"/>
      <c r="H1059"/>
      <c r="I1059"/>
      <c r="J1059"/>
      <c r="K1059"/>
      <c r="L1059"/>
      <c r="M1059"/>
      <c r="N1059"/>
      <c r="O1059"/>
      <c r="P1059"/>
      <c r="Q1059"/>
      <c r="S1059"/>
      <c r="T1059"/>
      <c r="U1059"/>
      <c r="V1059"/>
      <c r="W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c r="FG1059"/>
      <c r="FH1059"/>
      <c r="FI1059"/>
      <c r="FJ1059"/>
      <c r="FK1059"/>
    </row>
    <row r="1060" spans="1:167" x14ac:dyDescent="0.25">
      <c r="A1060"/>
      <c r="B1060"/>
      <c r="D1060"/>
      <c r="G1060"/>
      <c r="H1060"/>
      <c r="I1060"/>
      <c r="J1060"/>
      <c r="K1060"/>
      <c r="L1060"/>
      <c r="M1060"/>
      <c r="N1060"/>
      <c r="O1060"/>
      <c r="P1060"/>
      <c r="Q1060"/>
      <c r="S1060"/>
      <c r="T1060"/>
      <c r="U1060"/>
      <c r="V1060"/>
      <c r="W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c r="FG1060"/>
      <c r="FH1060"/>
      <c r="FI1060"/>
      <c r="FJ1060"/>
      <c r="FK1060"/>
    </row>
    <row r="1061" spans="1:167" x14ac:dyDescent="0.25">
      <c r="A1061"/>
      <c r="B1061"/>
      <c r="D1061"/>
      <c r="G1061"/>
      <c r="H1061"/>
      <c r="I1061"/>
      <c r="J1061"/>
      <c r="K1061"/>
      <c r="L1061"/>
      <c r="M1061"/>
      <c r="N1061"/>
      <c r="O1061"/>
      <c r="P1061"/>
      <c r="Q1061"/>
      <c r="S1061"/>
      <c r="T1061"/>
      <c r="U1061"/>
      <c r="V1061"/>
      <c r="W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c r="FG1061"/>
      <c r="FH1061"/>
      <c r="FI1061"/>
      <c r="FJ1061"/>
      <c r="FK1061"/>
    </row>
    <row r="1062" spans="1:167" x14ac:dyDescent="0.25">
      <c r="A1062"/>
      <c r="B1062"/>
      <c r="D1062"/>
      <c r="G1062"/>
      <c r="H1062"/>
      <c r="I1062"/>
      <c r="J1062"/>
      <c r="K1062"/>
      <c r="L1062"/>
      <c r="M1062"/>
      <c r="N1062"/>
      <c r="O1062"/>
      <c r="P1062"/>
      <c r="Q1062"/>
      <c r="S1062"/>
      <c r="T1062"/>
      <c r="U1062"/>
      <c r="V1062"/>
      <c r="W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c r="FG1062"/>
      <c r="FH1062"/>
      <c r="FI1062"/>
      <c r="FJ1062"/>
      <c r="FK1062"/>
    </row>
    <row r="1063" spans="1:167" x14ac:dyDescent="0.25">
      <c r="A1063"/>
      <c r="B1063"/>
      <c r="D1063"/>
      <c r="G1063"/>
      <c r="H1063"/>
      <c r="I1063"/>
      <c r="J1063"/>
      <c r="K1063"/>
      <c r="L1063"/>
      <c r="M1063"/>
      <c r="N1063"/>
      <c r="O1063"/>
      <c r="P1063"/>
      <c r="Q1063"/>
      <c r="S1063"/>
      <c r="T1063"/>
      <c r="U1063"/>
      <c r="V1063"/>
      <c r="W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c r="FG1063"/>
      <c r="FH1063"/>
      <c r="FI1063"/>
      <c r="FJ1063"/>
      <c r="FK1063"/>
    </row>
    <row r="1064" spans="1:167" x14ac:dyDescent="0.25">
      <c r="A1064"/>
      <c r="B1064"/>
      <c r="D1064"/>
      <c r="G1064"/>
      <c r="H1064"/>
      <c r="I1064"/>
      <c r="J1064"/>
      <c r="K1064"/>
      <c r="L1064"/>
      <c r="M1064"/>
      <c r="N1064"/>
      <c r="O1064"/>
      <c r="P1064"/>
      <c r="Q1064"/>
      <c r="S1064"/>
      <c r="T1064"/>
      <c r="U1064"/>
      <c r="V1064"/>
      <c r="W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c r="FG1064"/>
      <c r="FH1064"/>
      <c r="FI1064"/>
      <c r="FJ1064"/>
      <c r="FK1064"/>
    </row>
    <row r="1065" spans="1:167" x14ac:dyDescent="0.25">
      <c r="A1065"/>
      <c r="B1065"/>
      <c r="D1065"/>
      <c r="G1065"/>
      <c r="H1065"/>
      <c r="I1065"/>
      <c r="J1065"/>
      <c r="K1065"/>
      <c r="L1065"/>
      <c r="M1065"/>
      <c r="N1065"/>
      <c r="O1065"/>
      <c r="P1065"/>
      <c r="Q1065"/>
      <c r="S1065"/>
      <c r="T1065"/>
      <c r="U1065"/>
      <c r="V1065"/>
      <c r="W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c r="FG1065"/>
      <c r="FH1065"/>
      <c r="FI1065"/>
      <c r="FJ1065"/>
      <c r="FK1065"/>
    </row>
    <row r="1066" spans="1:167" x14ac:dyDescent="0.25">
      <c r="A1066"/>
      <c r="B1066"/>
      <c r="D1066"/>
      <c r="G1066"/>
      <c r="H1066"/>
      <c r="I1066"/>
      <c r="J1066"/>
      <c r="K1066"/>
      <c r="L1066"/>
      <c r="M1066"/>
      <c r="N1066"/>
      <c r="O1066"/>
      <c r="P1066"/>
      <c r="Q1066"/>
      <c r="S1066"/>
      <c r="T1066"/>
      <c r="U1066"/>
      <c r="V1066"/>
      <c r="W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c r="FG1066"/>
      <c r="FH1066"/>
      <c r="FI1066"/>
      <c r="FJ1066"/>
      <c r="FK1066"/>
    </row>
    <row r="1067" spans="1:167" x14ac:dyDescent="0.25">
      <c r="A1067"/>
      <c r="B1067"/>
      <c r="D1067"/>
      <c r="G1067"/>
      <c r="H1067"/>
      <c r="I1067"/>
      <c r="J1067"/>
      <c r="K1067"/>
      <c r="L1067"/>
      <c r="M1067"/>
      <c r="N1067"/>
      <c r="O1067"/>
      <c r="P1067"/>
      <c r="Q1067"/>
      <c r="S1067"/>
      <c r="T1067"/>
      <c r="U1067"/>
      <c r="V1067"/>
      <c r="W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c r="FG1067"/>
      <c r="FH1067"/>
      <c r="FI1067"/>
      <c r="FJ1067"/>
      <c r="FK1067"/>
    </row>
    <row r="1068" spans="1:167" x14ac:dyDescent="0.25">
      <c r="A1068"/>
      <c r="B1068"/>
      <c r="D1068"/>
      <c r="G1068"/>
      <c r="H1068"/>
      <c r="I1068"/>
      <c r="J1068"/>
      <c r="K1068"/>
      <c r="L1068"/>
      <c r="M1068"/>
      <c r="N1068"/>
      <c r="O1068"/>
      <c r="P1068"/>
      <c r="Q1068"/>
      <c r="S1068"/>
      <c r="T1068"/>
      <c r="U1068"/>
      <c r="V1068"/>
      <c r="W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c r="FG1068"/>
      <c r="FH1068"/>
      <c r="FI1068"/>
      <c r="FJ1068"/>
      <c r="FK1068"/>
    </row>
    <row r="1069" spans="1:167" x14ac:dyDescent="0.25">
      <c r="A1069"/>
      <c r="B1069"/>
      <c r="D1069"/>
      <c r="G1069"/>
      <c r="H1069"/>
      <c r="I1069"/>
      <c r="J1069"/>
      <c r="K1069"/>
      <c r="L1069"/>
      <c r="M1069"/>
      <c r="N1069"/>
      <c r="O1069"/>
      <c r="P1069"/>
      <c r="Q1069"/>
      <c r="S1069"/>
      <c r="T1069"/>
      <c r="U1069"/>
      <c r="V1069"/>
      <c r="W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c r="FG1069"/>
      <c r="FH1069"/>
      <c r="FI1069"/>
      <c r="FJ1069"/>
      <c r="FK1069"/>
    </row>
    <row r="1070" spans="1:167" x14ac:dyDescent="0.25">
      <c r="A1070"/>
      <c r="B1070"/>
      <c r="D1070"/>
      <c r="G1070"/>
      <c r="H1070"/>
      <c r="I1070"/>
      <c r="J1070"/>
      <c r="K1070"/>
      <c r="L1070"/>
      <c r="M1070"/>
      <c r="N1070"/>
      <c r="O1070"/>
      <c r="P1070"/>
      <c r="Q1070"/>
      <c r="S1070"/>
      <c r="T1070"/>
      <c r="U1070"/>
      <c r="V1070"/>
      <c r="W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c r="FG1070"/>
      <c r="FH1070"/>
      <c r="FI1070"/>
      <c r="FJ1070"/>
      <c r="FK1070"/>
    </row>
    <row r="1071" spans="1:167" x14ac:dyDescent="0.25">
      <c r="A1071"/>
      <c r="B1071"/>
      <c r="D1071"/>
      <c r="G1071"/>
      <c r="H1071"/>
      <c r="I1071"/>
      <c r="J1071"/>
      <c r="K1071"/>
      <c r="L1071"/>
      <c r="M1071"/>
      <c r="N1071"/>
      <c r="O1071"/>
      <c r="P1071"/>
      <c r="Q1071"/>
      <c r="S1071"/>
      <c r="T1071"/>
      <c r="U1071"/>
      <c r="V1071"/>
      <c r="W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c r="FG1071"/>
      <c r="FH1071"/>
      <c r="FI1071"/>
      <c r="FJ1071"/>
      <c r="FK1071"/>
    </row>
    <row r="1072" spans="1:167" x14ac:dyDescent="0.25">
      <c r="A1072"/>
      <c r="B1072"/>
      <c r="D1072"/>
      <c r="G1072"/>
      <c r="H1072"/>
      <c r="I1072"/>
      <c r="J1072"/>
      <c r="K1072"/>
      <c r="L1072"/>
      <c r="M1072"/>
      <c r="N1072"/>
      <c r="O1072"/>
      <c r="P1072"/>
      <c r="Q1072"/>
      <c r="S1072"/>
      <c r="T1072"/>
      <c r="U1072"/>
      <c r="V1072"/>
      <c r="W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c r="FG1072"/>
      <c r="FH1072"/>
      <c r="FI1072"/>
      <c r="FJ1072"/>
      <c r="FK1072"/>
    </row>
    <row r="1073" spans="1:167" x14ac:dyDescent="0.25">
      <c r="A1073"/>
      <c r="B1073"/>
      <c r="D1073"/>
      <c r="G1073"/>
      <c r="H1073"/>
      <c r="I1073"/>
      <c r="J1073"/>
      <c r="K1073"/>
      <c r="L1073"/>
      <c r="M1073"/>
      <c r="N1073"/>
      <c r="O1073"/>
      <c r="P1073"/>
      <c r="Q1073"/>
      <c r="S1073"/>
      <c r="T1073"/>
      <c r="U1073"/>
      <c r="V1073"/>
      <c r="W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c r="FG1073"/>
      <c r="FH1073"/>
      <c r="FI1073"/>
      <c r="FJ1073"/>
      <c r="FK1073"/>
    </row>
    <row r="1074" spans="1:167" x14ac:dyDescent="0.25">
      <c r="A1074"/>
      <c r="B1074"/>
      <c r="D1074"/>
      <c r="G1074"/>
      <c r="H1074"/>
      <c r="I1074"/>
      <c r="J1074"/>
      <c r="K1074"/>
      <c r="L1074"/>
      <c r="M1074"/>
      <c r="N1074"/>
      <c r="O1074"/>
      <c r="P1074"/>
      <c r="Q1074"/>
      <c r="S1074"/>
      <c r="T1074"/>
      <c r="U1074"/>
      <c r="V1074"/>
      <c r="W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c r="FG1074"/>
      <c r="FH1074"/>
      <c r="FI1074"/>
      <c r="FJ1074"/>
      <c r="FK1074"/>
    </row>
    <row r="1075" spans="1:167" x14ac:dyDescent="0.25">
      <c r="A1075"/>
      <c r="B1075"/>
      <c r="D1075"/>
      <c r="G1075"/>
      <c r="H1075"/>
      <c r="I1075"/>
      <c r="J1075"/>
      <c r="K1075"/>
      <c r="L1075"/>
      <c r="M1075"/>
      <c r="N1075"/>
      <c r="O1075"/>
      <c r="P1075"/>
      <c r="Q1075"/>
      <c r="S1075"/>
      <c r="T1075"/>
      <c r="U1075"/>
      <c r="V1075"/>
      <c r="W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c r="FG1075"/>
      <c r="FH1075"/>
      <c r="FI1075"/>
      <c r="FJ1075"/>
      <c r="FK1075"/>
    </row>
    <row r="1076" spans="1:167" x14ac:dyDescent="0.25">
      <c r="A1076"/>
      <c r="B1076"/>
      <c r="D1076"/>
      <c r="G1076"/>
      <c r="H1076"/>
      <c r="I1076"/>
      <c r="J1076"/>
      <c r="K1076"/>
      <c r="L1076"/>
      <c r="M1076"/>
      <c r="N1076"/>
      <c r="O1076"/>
      <c r="P1076"/>
      <c r="Q1076"/>
      <c r="S1076"/>
      <c r="T1076"/>
      <c r="U1076"/>
      <c r="V1076"/>
      <c r="W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c r="FG1076"/>
      <c r="FH1076"/>
      <c r="FI1076"/>
      <c r="FJ1076"/>
      <c r="FK1076"/>
    </row>
    <row r="1077" spans="1:167" x14ac:dyDescent="0.25">
      <c r="A1077"/>
      <c r="B1077"/>
      <c r="D1077"/>
      <c r="G1077"/>
      <c r="H1077"/>
      <c r="I1077"/>
      <c r="J1077"/>
      <c r="K1077"/>
      <c r="L1077"/>
      <c r="M1077"/>
      <c r="N1077"/>
      <c r="O1077"/>
      <c r="P1077"/>
      <c r="Q1077"/>
      <c r="S1077"/>
      <c r="T1077"/>
      <c r="U1077"/>
      <c r="V1077"/>
      <c r="W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c r="FG1077"/>
      <c r="FH1077"/>
      <c r="FI1077"/>
      <c r="FJ1077"/>
      <c r="FK1077"/>
    </row>
    <row r="1078" spans="1:167" x14ac:dyDescent="0.25">
      <c r="A1078"/>
      <c r="B1078"/>
      <c r="D1078"/>
      <c r="G1078"/>
      <c r="H1078"/>
      <c r="I1078"/>
      <c r="J1078"/>
      <c r="K1078"/>
      <c r="L1078"/>
      <c r="M1078"/>
      <c r="N1078"/>
      <c r="O1078"/>
      <c r="P1078"/>
      <c r="Q1078"/>
      <c r="S1078"/>
      <c r="T1078"/>
      <c r="U1078"/>
      <c r="V1078"/>
      <c r="W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c r="FG1078"/>
      <c r="FH1078"/>
      <c r="FI1078"/>
      <c r="FJ1078"/>
      <c r="FK1078"/>
    </row>
    <row r="1079" spans="1:167" x14ac:dyDescent="0.25">
      <c r="A1079"/>
      <c r="B1079"/>
      <c r="D1079"/>
      <c r="G1079"/>
      <c r="H1079"/>
      <c r="I1079"/>
      <c r="J1079"/>
      <c r="K1079"/>
      <c r="L1079"/>
      <c r="M1079"/>
      <c r="N1079"/>
      <c r="O1079"/>
      <c r="P1079"/>
      <c r="Q1079"/>
      <c r="S1079"/>
      <c r="T1079"/>
      <c r="U1079"/>
      <c r="V1079"/>
      <c r="W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c r="FG1079"/>
      <c r="FH1079"/>
      <c r="FI1079"/>
      <c r="FJ1079"/>
      <c r="FK1079"/>
    </row>
    <row r="1080" spans="1:167" x14ac:dyDescent="0.25">
      <c r="A1080"/>
      <c r="B1080"/>
      <c r="D1080"/>
      <c r="G1080"/>
      <c r="H1080"/>
      <c r="I1080"/>
      <c r="J1080"/>
      <c r="K1080"/>
      <c r="L1080"/>
      <c r="M1080"/>
      <c r="N1080"/>
      <c r="O1080"/>
      <c r="P1080"/>
      <c r="Q1080"/>
      <c r="S1080"/>
      <c r="T1080"/>
      <c r="U1080"/>
      <c r="V1080"/>
      <c r="W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c r="FG1080"/>
      <c r="FH1080"/>
      <c r="FI1080"/>
      <c r="FJ1080"/>
      <c r="FK1080"/>
    </row>
    <row r="1081" spans="1:167" x14ac:dyDescent="0.25">
      <c r="A1081"/>
      <c r="B1081"/>
      <c r="D1081"/>
      <c r="G1081"/>
      <c r="H1081"/>
      <c r="I1081"/>
      <c r="J1081"/>
      <c r="K1081"/>
      <c r="L1081"/>
      <c r="M1081"/>
      <c r="N1081"/>
      <c r="O1081"/>
      <c r="P1081"/>
      <c r="Q1081"/>
      <c r="S1081"/>
      <c r="T1081"/>
      <c r="U1081"/>
      <c r="V1081"/>
      <c r="W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c r="FG1081"/>
      <c r="FH1081"/>
      <c r="FI1081"/>
      <c r="FJ1081"/>
      <c r="FK1081"/>
    </row>
    <row r="1082" spans="1:167" x14ac:dyDescent="0.25">
      <c r="A1082"/>
      <c r="B1082"/>
      <c r="D1082"/>
      <c r="G1082"/>
      <c r="H1082"/>
      <c r="I1082"/>
      <c r="J1082"/>
      <c r="K1082"/>
      <c r="L1082"/>
      <c r="M1082"/>
      <c r="N1082"/>
      <c r="O1082"/>
      <c r="P1082"/>
      <c r="Q1082"/>
      <c r="S1082"/>
      <c r="T1082"/>
      <c r="U1082"/>
      <c r="V1082"/>
      <c r="W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c r="FG1082"/>
      <c r="FH1082"/>
      <c r="FI1082"/>
      <c r="FJ1082"/>
      <c r="FK1082"/>
    </row>
    <row r="1083" spans="1:167" x14ac:dyDescent="0.25">
      <c r="A1083"/>
      <c r="B1083"/>
      <c r="D1083"/>
      <c r="G1083"/>
      <c r="H1083"/>
      <c r="I1083"/>
      <c r="J1083"/>
      <c r="K1083"/>
      <c r="L1083"/>
      <c r="M1083"/>
      <c r="N1083"/>
      <c r="O1083"/>
      <c r="P1083"/>
      <c r="Q1083"/>
      <c r="S1083"/>
      <c r="T1083"/>
      <c r="U1083"/>
      <c r="V1083"/>
      <c r="W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c r="FG1083"/>
      <c r="FH1083"/>
      <c r="FI1083"/>
      <c r="FJ1083"/>
      <c r="FK1083"/>
    </row>
    <row r="1084" spans="1:167" x14ac:dyDescent="0.25">
      <c r="A1084"/>
      <c r="B1084"/>
      <c r="D1084"/>
      <c r="G1084"/>
      <c r="H1084"/>
      <c r="I1084"/>
      <c r="J1084"/>
      <c r="K1084"/>
      <c r="L1084"/>
      <c r="M1084"/>
      <c r="N1084"/>
      <c r="O1084"/>
      <c r="P1084"/>
      <c r="Q1084"/>
      <c r="S1084"/>
      <c r="T1084"/>
      <c r="U1084"/>
      <c r="V1084"/>
      <c r="W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c r="FG1084"/>
      <c r="FH1084"/>
      <c r="FI1084"/>
      <c r="FJ1084"/>
      <c r="FK1084"/>
    </row>
    <row r="1085" spans="1:167" x14ac:dyDescent="0.25">
      <c r="A1085"/>
      <c r="B1085"/>
      <c r="D1085"/>
      <c r="G1085"/>
      <c r="H1085"/>
      <c r="I1085"/>
      <c r="J1085"/>
      <c r="K1085"/>
      <c r="L1085"/>
      <c r="M1085"/>
      <c r="N1085"/>
      <c r="O1085"/>
      <c r="P1085"/>
      <c r="Q1085"/>
      <c r="S1085"/>
      <c r="T1085"/>
      <c r="U1085"/>
      <c r="V1085"/>
      <c r="W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c r="FG1085"/>
      <c r="FH1085"/>
      <c r="FI1085"/>
      <c r="FJ1085"/>
      <c r="FK1085"/>
    </row>
    <row r="1086" spans="1:167" x14ac:dyDescent="0.25">
      <c r="A1086"/>
      <c r="B1086"/>
      <c r="D1086"/>
      <c r="G1086"/>
      <c r="H1086"/>
      <c r="I1086"/>
      <c r="J1086"/>
      <c r="K1086"/>
      <c r="L1086"/>
      <c r="M1086"/>
      <c r="N1086"/>
      <c r="O1086"/>
      <c r="P1086"/>
      <c r="Q1086"/>
      <c r="S1086"/>
      <c r="T1086"/>
      <c r="U1086"/>
      <c r="V1086"/>
      <c r="W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c r="FG1086"/>
      <c r="FH1086"/>
      <c r="FI1086"/>
      <c r="FJ1086"/>
      <c r="FK1086"/>
    </row>
    <row r="1087" spans="1:167" x14ac:dyDescent="0.25">
      <c r="A1087"/>
      <c r="B1087"/>
      <c r="D1087"/>
      <c r="G1087"/>
      <c r="H1087"/>
      <c r="I1087"/>
      <c r="J1087"/>
      <c r="K1087"/>
      <c r="L1087"/>
      <c r="M1087"/>
      <c r="N1087"/>
      <c r="O1087"/>
      <c r="P1087"/>
      <c r="Q1087"/>
      <c r="S1087"/>
      <c r="T1087"/>
      <c r="U1087"/>
      <c r="V1087"/>
      <c r="W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c r="FG1087"/>
      <c r="FH1087"/>
      <c r="FI1087"/>
      <c r="FJ1087"/>
      <c r="FK1087"/>
    </row>
    <row r="1088" spans="1:167" x14ac:dyDescent="0.25">
      <c r="A1088"/>
      <c r="B1088"/>
      <c r="D1088"/>
      <c r="G1088"/>
      <c r="H1088"/>
      <c r="I1088"/>
      <c r="J1088"/>
      <c r="K1088"/>
      <c r="L1088"/>
      <c r="M1088"/>
      <c r="N1088"/>
      <c r="O1088"/>
      <c r="P1088"/>
      <c r="Q1088"/>
      <c r="S1088"/>
      <c r="T1088"/>
      <c r="U1088"/>
      <c r="V1088"/>
      <c r="W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c r="FG1088"/>
      <c r="FH1088"/>
      <c r="FI1088"/>
      <c r="FJ1088"/>
      <c r="FK1088"/>
    </row>
    <row r="1089" spans="1:167" x14ac:dyDescent="0.25">
      <c r="A1089"/>
      <c r="B1089"/>
      <c r="D1089"/>
      <c r="G1089"/>
      <c r="H1089"/>
      <c r="I1089"/>
      <c r="J1089"/>
      <c r="K1089"/>
      <c r="L1089"/>
      <c r="M1089"/>
      <c r="N1089"/>
      <c r="O1089"/>
      <c r="P1089"/>
      <c r="Q1089"/>
      <c r="S1089"/>
      <c r="T1089"/>
      <c r="U1089"/>
      <c r="V1089"/>
      <c r="W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c r="FG1089"/>
      <c r="FH1089"/>
      <c r="FI1089"/>
      <c r="FJ1089"/>
      <c r="FK1089"/>
    </row>
    <row r="1090" spans="1:167" x14ac:dyDescent="0.25">
      <c r="A1090"/>
      <c r="B1090"/>
      <c r="D1090"/>
      <c r="G1090"/>
      <c r="H1090"/>
      <c r="I1090"/>
      <c r="J1090"/>
      <c r="K1090"/>
      <c r="L1090"/>
      <c r="M1090"/>
      <c r="N1090"/>
      <c r="O1090"/>
      <c r="P1090"/>
      <c r="Q1090"/>
      <c r="S1090"/>
      <c r="T1090"/>
      <c r="U1090"/>
      <c r="V1090"/>
      <c r="W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c r="FG1090"/>
      <c r="FH1090"/>
      <c r="FI1090"/>
      <c r="FJ1090"/>
      <c r="FK1090"/>
    </row>
    <row r="1091" spans="1:167" x14ac:dyDescent="0.25">
      <c r="A1091"/>
      <c r="B1091"/>
      <c r="D1091"/>
      <c r="G1091"/>
      <c r="H1091"/>
      <c r="I1091"/>
      <c r="J1091"/>
      <c r="K1091"/>
      <c r="L1091"/>
      <c r="M1091"/>
      <c r="N1091"/>
      <c r="O1091"/>
      <c r="P1091"/>
      <c r="Q1091"/>
      <c r="S1091"/>
      <c r="T1091"/>
      <c r="U1091"/>
      <c r="V1091"/>
      <c r="W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c r="FG1091"/>
      <c r="FH1091"/>
      <c r="FI1091"/>
      <c r="FJ1091"/>
      <c r="FK1091"/>
    </row>
    <row r="1092" spans="1:167" x14ac:dyDescent="0.25">
      <c r="A1092"/>
      <c r="B1092"/>
      <c r="D1092"/>
      <c r="G1092"/>
      <c r="H1092"/>
      <c r="I1092"/>
      <c r="J1092"/>
      <c r="K1092"/>
      <c r="L1092"/>
      <c r="M1092"/>
      <c r="N1092"/>
      <c r="O1092"/>
      <c r="P1092"/>
      <c r="Q1092"/>
      <c r="S1092"/>
      <c r="T1092"/>
      <c r="U1092"/>
      <c r="V1092"/>
      <c r="W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c r="FG1092"/>
      <c r="FH1092"/>
      <c r="FI1092"/>
      <c r="FJ1092"/>
      <c r="FK1092"/>
    </row>
    <row r="1093" spans="1:167" x14ac:dyDescent="0.25">
      <c r="A1093"/>
      <c r="B1093"/>
      <c r="D1093"/>
      <c r="G1093"/>
      <c r="H1093"/>
      <c r="I1093"/>
      <c r="J1093"/>
      <c r="K1093"/>
      <c r="L1093"/>
      <c r="M1093"/>
      <c r="N1093"/>
      <c r="O1093"/>
      <c r="P1093"/>
      <c r="Q1093"/>
      <c r="S1093"/>
      <c r="T1093"/>
      <c r="U1093"/>
      <c r="V1093"/>
      <c r="W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c r="FG1093"/>
      <c r="FH1093"/>
      <c r="FI1093"/>
      <c r="FJ1093"/>
      <c r="FK1093"/>
    </row>
    <row r="1094" spans="1:167" x14ac:dyDescent="0.25">
      <c r="A1094"/>
      <c r="B1094"/>
      <c r="D1094"/>
      <c r="G1094"/>
      <c r="H1094"/>
      <c r="I1094"/>
      <c r="J1094"/>
      <c r="K1094"/>
      <c r="L1094"/>
      <c r="M1094"/>
      <c r="N1094"/>
      <c r="O1094"/>
      <c r="P1094"/>
      <c r="Q1094"/>
      <c r="S1094"/>
      <c r="T1094"/>
      <c r="U1094"/>
      <c r="V1094"/>
      <c r="W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c r="FG1094"/>
      <c r="FH1094"/>
      <c r="FI1094"/>
      <c r="FJ1094"/>
      <c r="FK1094"/>
    </row>
    <row r="1095" spans="1:167" x14ac:dyDescent="0.25">
      <c r="A1095"/>
      <c r="B1095"/>
      <c r="D1095"/>
      <c r="G1095"/>
      <c r="H1095"/>
      <c r="I1095"/>
      <c r="J1095"/>
      <c r="K1095"/>
      <c r="L1095"/>
      <c r="M1095"/>
      <c r="N1095"/>
      <c r="O1095"/>
      <c r="P1095"/>
      <c r="Q1095"/>
      <c r="S1095"/>
      <c r="T1095"/>
      <c r="U1095"/>
      <c r="V1095"/>
      <c r="W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c r="FG1095"/>
      <c r="FH1095"/>
      <c r="FI1095"/>
      <c r="FJ1095"/>
      <c r="FK1095"/>
    </row>
    <row r="1096" spans="1:167" x14ac:dyDescent="0.25">
      <c r="A1096"/>
      <c r="B1096"/>
      <c r="D1096"/>
      <c r="G1096"/>
      <c r="H1096"/>
      <c r="I1096"/>
      <c r="J1096"/>
      <c r="K1096"/>
      <c r="L1096"/>
      <c r="M1096"/>
      <c r="N1096"/>
      <c r="O1096"/>
      <c r="P1096"/>
      <c r="Q1096"/>
      <c r="S1096"/>
      <c r="T1096"/>
      <c r="U1096"/>
      <c r="V1096"/>
      <c r="W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c r="FG1096"/>
      <c r="FH1096"/>
      <c r="FI1096"/>
      <c r="FJ1096"/>
      <c r="FK1096"/>
    </row>
    <row r="1097" spans="1:167" x14ac:dyDescent="0.25">
      <c r="A1097"/>
      <c r="B1097"/>
      <c r="D1097"/>
      <c r="G1097"/>
      <c r="H1097"/>
      <c r="I1097"/>
      <c r="J1097"/>
      <c r="K1097"/>
      <c r="L1097"/>
      <c r="M1097"/>
      <c r="N1097"/>
      <c r="O1097"/>
      <c r="P1097"/>
      <c r="Q1097"/>
      <c r="S1097"/>
      <c r="T1097"/>
      <c r="U1097"/>
      <c r="V1097"/>
      <c r="W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c r="FG1097"/>
      <c r="FH1097"/>
      <c r="FI1097"/>
      <c r="FJ1097"/>
      <c r="FK1097"/>
    </row>
    <row r="1098" spans="1:167" x14ac:dyDescent="0.25">
      <c r="A1098"/>
      <c r="B1098"/>
      <c r="D1098"/>
      <c r="G1098"/>
      <c r="H1098"/>
      <c r="I1098"/>
      <c r="J1098"/>
      <c r="K1098"/>
      <c r="L1098"/>
      <c r="M1098"/>
      <c r="N1098"/>
      <c r="O1098"/>
      <c r="P1098"/>
      <c r="Q1098"/>
      <c r="S1098"/>
      <c r="T1098"/>
      <c r="U1098"/>
      <c r="V1098"/>
      <c r="W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c r="FG1098"/>
      <c r="FH1098"/>
      <c r="FI1098"/>
      <c r="FJ1098"/>
      <c r="FK1098"/>
    </row>
    <row r="1099" spans="1:167" x14ac:dyDescent="0.25">
      <c r="A1099"/>
      <c r="B1099"/>
      <c r="D1099"/>
      <c r="G1099"/>
      <c r="H1099"/>
      <c r="I1099"/>
      <c r="J1099"/>
      <c r="K1099"/>
      <c r="L1099"/>
      <c r="M1099"/>
      <c r="N1099"/>
      <c r="O1099"/>
      <c r="P1099"/>
      <c r="Q1099"/>
      <c r="S1099"/>
      <c r="T1099"/>
      <c r="U1099"/>
      <c r="V1099"/>
      <c r="W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c r="FG1099"/>
      <c r="FH1099"/>
      <c r="FI1099"/>
      <c r="FJ1099"/>
      <c r="FK1099"/>
    </row>
    <row r="1100" spans="1:167" x14ac:dyDescent="0.25">
      <c r="A1100"/>
      <c r="B1100"/>
      <c r="D1100"/>
      <c r="G1100"/>
      <c r="H1100"/>
      <c r="I1100"/>
      <c r="J1100"/>
      <c r="K1100"/>
      <c r="L1100"/>
      <c r="M1100"/>
      <c r="N1100"/>
      <c r="O1100"/>
      <c r="P1100"/>
      <c r="Q1100"/>
      <c r="S1100"/>
      <c r="T1100"/>
      <c r="U1100"/>
      <c r="V1100"/>
      <c r="W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c r="FG1100"/>
      <c r="FH1100"/>
      <c r="FI1100"/>
      <c r="FJ1100"/>
      <c r="FK1100"/>
    </row>
    <row r="1101" spans="1:167" x14ac:dyDescent="0.25">
      <c r="A1101"/>
      <c r="B1101"/>
      <c r="D1101"/>
      <c r="G1101"/>
      <c r="H1101"/>
      <c r="I1101"/>
      <c r="J1101"/>
      <c r="K1101"/>
      <c r="L1101"/>
      <c r="M1101"/>
      <c r="N1101"/>
      <c r="O1101"/>
      <c r="P1101"/>
      <c r="Q1101"/>
      <c r="S1101"/>
      <c r="T1101"/>
      <c r="U1101"/>
      <c r="V1101"/>
      <c r="W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c r="FG1101"/>
      <c r="FH1101"/>
      <c r="FI1101"/>
      <c r="FJ1101"/>
      <c r="FK1101"/>
    </row>
    <row r="1102" spans="1:167" x14ac:dyDescent="0.25">
      <c r="A1102"/>
      <c r="B1102"/>
      <c r="D1102"/>
      <c r="G1102"/>
      <c r="H1102"/>
      <c r="I1102"/>
      <c r="J1102"/>
      <c r="K1102"/>
      <c r="L1102"/>
      <c r="M1102"/>
      <c r="N1102"/>
      <c r="O1102"/>
      <c r="P1102"/>
      <c r="Q1102"/>
      <c r="S1102"/>
      <c r="T1102"/>
      <c r="U1102"/>
      <c r="V1102"/>
      <c r="W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c r="FG1102"/>
      <c r="FH1102"/>
      <c r="FI1102"/>
      <c r="FJ1102"/>
      <c r="FK1102"/>
    </row>
    <row r="1103" spans="1:167" x14ac:dyDescent="0.25">
      <c r="A1103"/>
      <c r="B1103"/>
      <c r="D1103"/>
      <c r="G1103"/>
      <c r="H1103"/>
      <c r="I1103"/>
      <c r="J1103"/>
      <c r="K1103"/>
      <c r="L1103"/>
      <c r="M1103"/>
      <c r="N1103"/>
      <c r="O1103"/>
      <c r="P1103"/>
      <c r="Q1103"/>
      <c r="S1103"/>
      <c r="T1103"/>
      <c r="U1103"/>
      <c r="V1103"/>
      <c r="W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c r="FG1103"/>
      <c r="FH1103"/>
      <c r="FI1103"/>
      <c r="FJ1103"/>
      <c r="FK1103"/>
    </row>
    <row r="1104" spans="1:167" x14ac:dyDescent="0.25">
      <c r="A1104"/>
      <c r="B1104"/>
      <c r="D1104"/>
      <c r="G1104"/>
      <c r="H1104"/>
      <c r="I1104"/>
      <c r="J1104"/>
      <c r="K1104"/>
      <c r="L1104"/>
      <c r="M1104"/>
      <c r="N1104"/>
      <c r="O1104"/>
      <c r="P1104"/>
      <c r="Q1104"/>
      <c r="S1104"/>
      <c r="T1104"/>
      <c r="U1104"/>
      <c r="V1104"/>
      <c r="W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c r="FG1104"/>
      <c r="FH1104"/>
      <c r="FI1104"/>
      <c r="FJ1104"/>
      <c r="FK1104"/>
    </row>
    <row r="1105" spans="1:167" x14ac:dyDescent="0.25">
      <c r="A1105"/>
      <c r="B1105"/>
      <c r="D1105"/>
      <c r="G1105"/>
      <c r="H1105"/>
      <c r="I1105"/>
      <c r="J1105"/>
      <c r="K1105"/>
      <c r="L1105"/>
      <c r="M1105"/>
      <c r="N1105"/>
      <c r="O1105"/>
      <c r="P1105"/>
      <c r="Q1105"/>
      <c r="S1105"/>
      <c r="T1105"/>
      <c r="U1105"/>
      <c r="V1105"/>
      <c r="W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c r="FG1105"/>
      <c r="FH1105"/>
      <c r="FI1105"/>
      <c r="FJ1105"/>
      <c r="FK1105"/>
    </row>
    <row r="1106" spans="1:167" x14ac:dyDescent="0.25">
      <c r="A1106"/>
      <c r="B1106"/>
      <c r="D1106"/>
      <c r="G1106"/>
      <c r="H1106"/>
      <c r="I1106"/>
      <c r="J1106"/>
      <c r="K1106"/>
      <c r="L1106"/>
      <c r="M1106"/>
      <c r="N1106"/>
      <c r="O1106"/>
      <c r="P1106"/>
      <c r="Q1106"/>
      <c r="S1106"/>
      <c r="T1106"/>
      <c r="U1106"/>
      <c r="V1106"/>
      <c r="W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c r="FG1106"/>
      <c r="FH1106"/>
      <c r="FI1106"/>
      <c r="FJ1106"/>
      <c r="FK1106"/>
    </row>
    <row r="1107" spans="1:167" x14ac:dyDescent="0.25">
      <c r="A1107"/>
      <c r="B1107"/>
      <c r="D1107"/>
      <c r="G1107"/>
      <c r="H1107"/>
      <c r="I1107"/>
      <c r="J1107"/>
      <c r="K1107"/>
      <c r="L1107"/>
      <c r="M1107"/>
      <c r="N1107"/>
      <c r="O1107"/>
      <c r="P1107"/>
      <c r="Q1107"/>
      <c r="S1107"/>
      <c r="T1107"/>
      <c r="U1107"/>
      <c r="V1107"/>
      <c r="W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c r="FG1107"/>
      <c r="FH1107"/>
      <c r="FI1107"/>
      <c r="FJ1107"/>
      <c r="FK1107"/>
    </row>
    <row r="1108" spans="1:167" x14ac:dyDescent="0.25">
      <c r="A1108"/>
      <c r="B1108"/>
      <c r="D1108"/>
      <c r="G1108"/>
      <c r="H1108"/>
      <c r="I1108"/>
      <c r="J1108"/>
      <c r="K1108"/>
      <c r="L1108"/>
      <c r="M1108"/>
      <c r="N1108"/>
      <c r="O1108"/>
      <c r="P1108"/>
      <c r="Q1108"/>
      <c r="S1108"/>
      <c r="T1108"/>
      <c r="U1108"/>
      <c r="V1108"/>
      <c r="W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c r="FG1108"/>
      <c r="FH1108"/>
      <c r="FI1108"/>
      <c r="FJ1108"/>
      <c r="FK1108"/>
    </row>
    <row r="1109" spans="1:167" x14ac:dyDescent="0.25">
      <c r="A1109"/>
      <c r="B1109"/>
      <c r="D1109"/>
      <c r="G1109"/>
      <c r="H1109"/>
      <c r="I1109"/>
      <c r="J1109"/>
      <c r="K1109"/>
      <c r="L1109"/>
      <c r="M1109"/>
      <c r="N1109"/>
      <c r="O1109"/>
      <c r="P1109"/>
      <c r="Q1109"/>
      <c r="S1109"/>
      <c r="T1109"/>
      <c r="U1109"/>
      <c r="V1109"/>
      <c r="W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c r="FG1109"/>
      <c r="FH1109"/>
      <c r="FI1109"/>
      <c r="FJ1109"/>
      <c r="FK1109"/>
    </row>
    <row r="1110" spans="1:167" x14ac:dyDescent="0.25">
      <c r="A1110"/>
      <c r="B1110"/>
      <c r="D1110"/>
      <c r="G1110"/>
      <c r="H1110"/>
      <c r="I1110"/>
      <c r="J1110"/>
      <c r="K1110"/>
      <c r="L1110"/>
      <c r="M1110"/>
      <c r="N1110"/>
      <c r="O1110"/>
      <c r="P1110"/>
      <c r="Q1110"/>
      <c r="S1110"/>
      <c r="T1110"/>
      <c r="U1110"/>
      <c r="V1110"/>
      <c r="W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c r="FG1110"/>
      <c r="FH1110"/>
      <c r="FI1110"/>
      <c r="FJ1110"/>
      <c r="FK1110"/>
    </row>
    <row r="1111" spans="1:167" x14ac:dyDescent="0.25">
      <c r="A1111"/>
      <c r="B1111"/>
      <c r="D1111"/>
      <c r="G1111"/>
      <c r="H1111"/>
      <c r="I1111"/>
      <c r="J1111"/>
      <c r="K1111"/>
      <c r="L1111"/>
      <c r="M1111"/>
      <c r="N1111"/>
      <c r="O1111"/>
      <c r="P1111"/>
      <c r="Q1111"/>
      <c r="S1111"/>
      <c r="T1111"/>
      <c r="U1111"/>
      <c r="V1111"/>
      <c r="W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c r="FG1111"/>
      <c r="FH1111"/>
      <c r="FI1111"/>
      <c r="FJ1111"/>
      <c r="FK1111"/>
    </row>
    <row r="1112" spans="1:167" x14ac:dyDescent="0.25">
      <c r="A1112"/>
      <c r="B1112"/>
      <c r="D1112"/>
      <c r="G1112"/>
      <c r="H1112"/>
      <c r="I1112"/>
      <c r="J1112"/>
      <c r="K1112"/>
      <c r="L1112"/>
      <c r="M1112"/>
      <c r="N1112"/>
      <c r="O1112"/>
      <c r="P1112"/>
      <c r="Q1112"/>
      <c r="S1112"/>
      <c r="T1112"/>
      <c r="U1112"/>
      <c r="V1112"/>
      <c r="W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c r="FG1112"/>
      <c r="FH1112"/>
      <c r="FI1112"/>
      <c r="FJ1112"/>
      <c r="FK1112"/>
    </row>
    <row r="1113" spans="1:167" x14ac:dyDescent="0.25">
      <c r="A1113"/>
      <c r="B1113"/>
      <c r="D1113"/>
      <c r="G1113"/>
      <c r="H1113"/>
      <c r="I1113"/>
      <c r="J1113"/>
      <c r="K1113"/>
      <c r="L1113"/>
      <c r="M1113"/>
      <c r="N1113"/>
      <c r="O1113"/>
      <c r="P1113"/>
      <c r="Q1113"/>
      <c r="S1113"/>
      <c r="T1113"/>
      <c r="U1113"/>
      <c r="V1113"/>
      <c r="W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c r="FG1113"/>
      <c r="FH1113"/>
      <c r="FI1113"/>
      <c r="FJ1113"/>
      <c r="FK1113"/>
    </row>
    <row r="1114" spans="1:167" x14ac:dyDescent="0.25">
      <c r="A1114"/>
      <c r="B1114"/>
      <c r="D1114"/>
      <c r="G1114"/>
      <c r="H1114"/>
      <c r="I1114"/>
      <c r="J1114"/>
      <c r="K1114"/>
      <c r="L1114"/>
      <c r="M1114"/>
      <c r="N1114"/>
      <c r="O1114"/>
      <c r="P1114"/>
      <c r="Q1114"/>
      <c r="S1114"/>
      <c r="T1114"/>
      <c r="U1114"/>
      <c r="V1114"/>
      <c r="W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c r="FG1114"/>
      <c r="FH1114"/>
      <c r="FI1114"/>
      <c r="FJ1114"/>
      <c r="FK1114"/>
    </row>
    <row r="1115" spans="1:167" x14ac:dyDescent="0.25">
      <c r="A1115"/>
      <c r="B1115"/>
      <c r="D1115"/>
      <c r="G1115"/>
      <c r="H1115"/>
      <c r="I1115"/>
      <c r="J1115"/>
      <c r="K1115"/>
      <c r="L1115"/>
      <c r="M1115"/>
      <c r="N1115"/>
      <c r="O1115"/>
      <c r="P1115"/>
      <c r="Q1115"/>
      <c r="S1115"/>
      <c r="T1115"/>
      <c r="U1115"/>
      <c r="V1115"/>
      <c r="W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c r="FG1115"/>
      <c r="FH1115"/>
      <c r="FI1115"/>
      <c r="FJ1115"/>
      <c r="FK1115"/>
    </row>
    <row r="1116" spans="1:167" x14ac:dyDescent="0.25">
      <c r="A1116"/>
      <c r="B1116"/>
      <c r="D1116"/>
      <c r="G1116"/>
      <c r="H1116"/>
      <c r="I1116"/>
      <c r="J1116"/>
      <c r="K1116"/>
      <c r="L1116"/>
      <c r="M1116"/>
      <c r="N1116"/>
      <c r="O1116"/>
      <c r="P1116"/>
      <c r="Q1116"/>
      <c r="S1116"/>
      <c r="T1116"/>
      <c r="U1116"/>
      <c r="V1116"/>
      <c r="W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c r="FG1116"/>
      <c r="FH1116"/>
      <c r="FI1116"/>
      <c r="FJ1116"/>
      <c r="FK1116"/>
    </row>
    <row r="1117" spans="1:167" x14ac:dyDescent="0.25">
      <c r="A1117"/>
      <c r="B1117"/>
      <c r="D1117"/>
      <c r="G1117"/>
      <c r="H1117"/>
      <c r="I1117"/>
      <c r="J1117"/>
      <c r="K1117"/>
      <c r="L1117"/>
      <c r="M1117"/>
      <c r="N1117"/>
      <c r="O1117"/>
      <c r="P1117"/>
      <c r="Q1117"/>
      <c r="S1117"/>
      <c r="T1117"/>
      <c r="U1117"/>
      <c r="V1117"/>
      <c r="W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c r="FG1117"/>
      <c r="FH1117"/>
      <c r="FI1117"/>
      <c r="FJ1117"/>
      <c r="FK1117"/>
    </row>
    <row r="1118" spans="1:167" x14ac:dyDescent="0.25">
      <c r="A1118"/>
      <c r="B1118"/>
      <c r="D1118"/>
      <c r="G1118"/>
      <c r="H1118"/>
      <c r="I1118"/>
      <c r="J1118"/>
      <c r="K1118"/>
      <c r="L1118"/>
      <c r="M1118"/>
      <c r="N1118"/>
      <c r="O1118"/>
      <c r="P1118"/>
      <c r="Q1118"/>
      <c r="S1118"/>
      <c r="T1118"/>
      <c r="U1118"/>
      <c r="V1118"/>
      <c r="W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c r="FG1118"/>
      <c r="FH1118"/>
      <c r="FI1118"/>
      <c r="FJ1118"/>
      <c r="FK1118"/>
    </row>
    <row r="1119" spans="1:167" x14ac:dyDescent="0.25">
      <c r="A1119"/>
      <c r="B1119"/>
      <c r="D1119"/>
      <c r="G1119"/>
      <c r="H1119"/>
      <c r="I1119"/>
      <c r="J1119"/>
      <c r="K1119"/>
      <c r="L1119"/>
      <c r="M1119"/>
      <c r="N1119"/>
      <c r="O1119"/>
      <c r="P1119"/>
      <c r="Q1119"/>
      <c r="S1119"/>
      <c r="T1119"/>
      <c r="U1119"/>
      <c r="V1119"/>
      <c r="W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c r="FG1119"/>
      <c r="FH1119"/>
      <c r="FI1119"/>
      <c r="FJ1119"/>
      <c r="FK1119"/>
    </row>
    <row r="1120" spans="1:167" x14ac:dyDescent="0.25">
      <c r="A1120"/>
      <c r="B1120"/>
      <c r="D1120"/>
      <c r="G1120"/>
      <c r="H1120"/>
      <c r="I1120"/>
      <c r="J1120"/>
      <c r="K1120"/>
      <c r="L1120"/>
      <c r="M1120"/>
      <c r="N1120"/>
      <c r="O1120"/>
      <c r="P1120"/>
      <c r="Q1120"/>
      <c r="S1120"/>
      <c r="T1120"/>
      <c r="U1120"/>
      <c r="V1120"/>
      <c r="W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c r="FG1120"/>
      <c r="FH1120"/>
      <c r="FI1120"/>
      <c r="FJ1120"/>
      <c r="FK1120"/>
    </row>
    <row r="1121" spans="1:167" x14ac:dyDescent="0.25">
      <c r="A1121"/>
      <c r="B1121"/>
      <c r="D1121"/>
      <c r="G1121"/>
      <c r="H1121"/>
      <c r="I1121"/>
      <c r="J1121"/>
      <c r="K1121"/>
      <c r="L1121"/>
      <c r="M1121"/>
      <c r="N1121"/>
      <c r="O1121"/>
      <c r="P1121"/>
      <c r="Q1121"/>
      <c r="S1121"/>
      <c r="T1121"/>
      <c r="U1121"/>
      <c r="V1121"/>
      <c r="W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c r="FG1121"/>
      <c r="FH1121"/>
      <c r="FI1121"/>
      <c r="FJ1121"/>
      <c r="FK1121"/>
    </row>
    <row r="1122" spans="1:167" x14ac:dyDescent="0.25">
      <c r="A1122"/>
      <c r="B1122"/>
      <c r="D1122"/>
      <c r="G1122"/>
      <c r="H1122"/>
      <c r="I1122"/>
      <c r="J1122"/>
      <c r="K1122"/>
      <c r="L1122"/>
      <c r="M1122"/>
      <c r="N1122"/>
      <c r="O1122"/>
      <c r="P1122"/>
      <c r="Q1122"/>
      <c r="S1122"/>
      <c r="T1122"/>
      <c r="U1122"/>
      <c r="V1122"/>
      <c r="W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c r="FG1122"/>
      <c r="FH1122"/>
      <c r="FI1122"/>
      <c r="FJ1122"/>
      <c r="FK1122"/>
    </row>
    <row r="1123" spans="1:167" x14ac:dyDescent="0.25">
      <c r="A1123"/>
      <c r="B1123"/>
      <c r="D1123"/>
      <c r="G1123"/>
      <c r="H1123"/>
      <c r="I1123"/>
      <c r="J1123"/>
      <c r="K1123"/>
      <c r="L1123"/>
      <c r="M1123"/>
      <c r="N1123"/>
      <c r="O1123"/>
      <c r="P1123"/>
      <c r="Q1123"/>
      <c r="S1123"/>
      <c r="T1123"/>
      <c r="U1123"/>
      <c r="V1123"/>
      <c r="W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c r="FG1123"/>
      <c r="FH1123"/>
      <c r="FI1123"/>
      <c r="FJ1123"/>
      <c r="FK1123"/>
    </row>
    <row r="1124" spans="1:167" x14ac:dyDescent="0.25">
      <c r="A1124"/>
      <c r="B1124"/>
      <c r="D1124"/>
      <c r="G1124"/>
      <c r="H1124"/>
      <c r="I1124"/>
      <c r="J1124"/>
      <c r="K1124"/>
      <c r="L1124"/>
      <c r="M1124"/>
      <c r="N1124"/>
      <c r="O1124"/>
      <c r="P1124"/>
      <c r="Q1124"/>
      <c r="S1124"/>
      <c r="T1124"/>
      <c r="U1124"/>
      <c r="V1124"/>
      <c r="W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c r="FG1124"/>
      <c r="FH1124"/>
      <c r="FI1124"/>
      <c r="FJ1124"/>
      <c r="FK1124"/>
    </row>
    <row r="1125" spans="1:167" x14ac:dyDescent="0.25">
      <c r="A1125"/>
      <c r="B1125"/>
      <c r="D1125"/>
      <c r="G1125"/>
      <c r="H1125"/>
      <c r="I1125"/>
      <c r="J1125"/>
      <c r="K1125"/>
      <c r="L1125"/>
      <c r="M1125"/>
      <c r="N1125"/>
      <c r="O1125"/>
      <c r="P1125"/>
      <c r="Q1125"/>
      <c r="S1125"/>
      <c r="T1125"/>
      <c r="U1125"/>
      <c r="V1125"/>
      <c r="W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c r="FG1125"/>
      <c r="FH1125"/>
      <c r="FI1125"/>
      <c r="FJ1125"/>
      <c r="FK1125"/>
    </row>
    <row r="1126" spans="1:167" x14ac:dyDescent="0.25">
      <c r="A1126"/>
      <c r="B1126"/>
      <c r="D1126"/>
      <c r="G1126"/>
      <c r="H1126"/>
      <c r="I1126"/>
      <c r="J1126"/>
      <c r="K1126"/>
      <c r="L1126"/>
      <c r="M1126"/>
      <c r="N1126"/>
      <c r="O1126"/>
      <c r="P1126"/>
      <c r="Q1126"/>
      <c r="S1126"/>
      <c r="T1126"/>
      <c r="U1126"/>
      <c r="V1126"/>
      <c r="W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c r="FG1126"/>
      <c r="FH1126"/>
      <c r="FI1126"/>
      <c r="FJ1126"/>
      <c r="FK1126"/>
    </row>
    <row r="1127" spans="1:167" x14ac:dyDescent="0.25">
      <c r="A1127"/>
      <c r="B1127"/>
      <c r="D1127"/>
      <c r="G1127"/>
      <c r="H1127"/>
      <c r="I1127"/>
      <c r="J1127"/>
      <c r="K1127"/>
      <c r="L1127"/>
      <c r="M1127"/>
      <c r="N1127"/>
      <c r="O1127"/>
      <c r="P1127"/>
      <c r="Q1127"/>
      <c r="S1127"/>
      <c r="T1127"/>
      <c r="U1127"/>
      <c r="V1127"/>
      <c r="W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c r="FG1127"/>
      <c r="FH1127"/>
      <c r="FI1127"/>
      <c r="FJ1127"/>
      <c r="FK1127"/>
    </row>
    <row r="1128" spans="1:167" x14ac:dyDescent="0.25">
      <c r="A1128"/>
      <c r="B1128"/>
      <c r="D1128"/>
      <c r="G1128"/>
      <c r="H1128"/>
      <c r="I1128"/>
      <c r="J1128"/>
      <c r="K1128"/>
      <c r="L1128"/>
      <c r="M1128"/>
      <c r="N1128"/>
      <c r="O1128"/>
      <c r="P1128"/>
      <c r="Q1128"/>
      <c r="S1128"/>
      <c r="T1128"/>
      <c r="U1128"/>
      <c r="V1128"/>
      <c r="W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c r="FG1128"/>
      <c r="FH1128"/>
      <c r="FI1128"/>
      <c r="FJ1128"/>
      <c r="FK1128"/>
    </row>
    <row r="1129" spans="1:167" x14ac:dyDescent="0.25">
      <c r="A1129"/>
      <c r="B1129"/>
      <c r="D1129"/>
      <c r="G1129"/>
      <c r="H1129"/>
      <c r="I1129"/>
      <c r="J1129"/>
      <c r="K1129"/>
      <c r="L1129"/>
      <c r="M1129"/>
      <c r="N1129"/>
      <c r="O1129"/>
      <c r="P1129"/>
      <c r="Q1129"/>
      <c r="S1129"/>
      <c r="T1129"/>
      <c r="U1129"/>
      <c r="V1129"/>
      <c r="W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c r="FG1129"/>
      <c r="FH1129"/>
      <c r="FI1129"/>
      <c r="FJ1129"/>
      <c r="FK1129"/>
    </row>
    <row r="1130" spans="1:167" x14ac:dyDescent="0.25">
      <c r="A1130"/>
      <c r="B1130"/>
      <c r="D1130"/>
      <c r="G1130"/>
      <c r="H1130"/>
      <c r="I1130"/>
      <c r="J1130"/>
      <c r="K1130"/>
      <c r="L1130"/>
      <c r="M1130"/>
      <c r="N1130"/>
      <c r="O1130"/>
      <c r="P1130"/>
      <c r="Q1130"/>
      <c r="S1130"/>
      <c r="T1130"/>
      <c r="U1130"/>
      <c r="V1130"/>
      <c r="W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c r="FG1130"/>
      <c r="FH1130"/>
      <c r="FI1130"/>
      <c r="FJ1130"/>
      <c r="FK1130"/>
    </row>
    <row r="1131" spans="1:167" x14ac:dyDescent="0.25">
      <c r="A1131"/>
      <c r="B1131"/>
      <c r="D1131"/>
      <c r="G1131"/>
      <c r="H1131"/>
      <c r="I1131"/>
      <c r="J1131"/>
      <c r="K1131"/>
      <c r="L1131"/>
      <c r="M1131"/>
      <c r="N1131"/>
      <c r="O1131"/>
      <c r="P1131"/>
      <c r="Q1131"/>
      <c r="S1131"/>
      <c r="T1131"/>
      <c r="U1131"/>
      <c r="V1131"/>
      <c r="W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c r="FG1131"/>
      <c r="FH1131"/>
      <c r="FI1131"/>
      <c r="FJ1131"/>
      <c r="FK1131"/>
    </row>
    <row r="1132" spans="1:167" x14ac:dyDescent="0.25">
      <c r="A1132"/>
      <c r="B1132"/>
      <c r="D1132"/>
      <c r="G1132"/>
      <c r="H1132"/>
      <c r="I1132"/>
      <c r="J1132"/>
      <c r="K1132"/>
      <c r="L1132"/>
      <c r="M1132"/>
      <c r="N1132"/>
      <c r="O1132"/>
      <c r="P1132"/>
      <c r="Q1132"/>
      <c r="S1132"/>
      <c r="T1132"/>
      <c r="U1132"/>
      <c r="V1132"/>
      <c r="W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c r="FG1132"/>
      <c r="FH1132"/>
      <c r="FI1132"/>
      <c r="FJ1132"/>
      <c r="FK1132"/>
    </row>
    <row r="1133" spans="1:167" x14ac:dyDescent="0.25">
      <c r="A1133"/>
      <c r="B1133"/>
      <c r="D1133"/>
      <c r="G1133"/>
      <c r="H1133"/>
      <c r="I1133"/>
      <c r="J1133"/>
      <c r="K1133"/>
      <c r="L1133"/>
      <c r="M1133"/>
      <c r="N1133"/>
      <c r="O1133"/>
      <c r="P1133"/>
      <c r="Q1133"/>
      <c r="S1133"/>
      <c r="T1133"/>
      <c r="U1133"/>
      <c r="V1133"/>
      <c r="W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c r="FG1133"/>
      <c r="FH1133"/>
      <c r="FI1133"/>
      <c r="FJ1133"/>
      <c r="FK1133"/>
    </row>
    <row r="1134" spans="1:167" x14ac:dyDescent="0.25">
      <c r="A1134"/>
      <c r="B1134"/>
      <c r="D1134"/>
      <c r="G1134"/>
      <c r="H1134"/>
      <c r="I1134"/>
      <c r="J1134"/>
      <c r="K1134"/>
      <c r="L1134"/>
      <c r="M1134"/>
      <c r="N1134"/>
      <c r="O1134"/>
      <c r="P1134"/>
      <c r="Q1134"/>
      <c r="S1134"/>
      <c r="T1134"/>
      <c r="U1134"/>
      <c r="V1134"/>
      <c r="W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c r="FG1134"/>
      <c r="FH1134"/>
      <c r="FI1134"/>
      <c r="FJ1134"/>
      <c r="FK1134"/>
    </row>
    <row r="1135" spans="1:167" x14ac:dyDescent="0.25">
      <c r="A1135"/>
      <c r="B1135"/>
      <c r="D1135"/>
      <c r="G1135"/>
      <c r="H1135"/>
      <c r="I1135"/>
      <c r="J1135"/>
      <c r="K1135"/>
      <c r="L1135"/>
      <c r="M1135"/>
      <c r="N1135"/>
      <c r="O1135"/>
      <c r="P1135"/>
      <c r="Q1135"/>
      <c r="S1135"/>
      <c r="T1135"/>
      <c r="U1135"/>
      <c r="V1135"/>
      <c r="W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c r="FG1135"/>
      <c r="FH1135"/>
      <c r="FI1135"/>
      <c r="FJ1135"/>
      <c r="FK1135"/>
    </row>
    <row r="1136" spans="1:167" x14ac:dyDescent="0.25">
      <c r="A1136"/>
      <c r="B1136"/>
      <c r="D1136"/>
      <c r="G1136"/>
      <c r="H1136"/>
      <c r="I1136"/>
      <c r="J1136"/>
      <c r="K1136"/>
      <c r="L1136"/>
      <c r="M1136"/>
      <c r="N1136"/>
      <c r="O1136"/>
      <c r="P1136"/>
      <c r="Q1136"/>
      <c r="S1136"/>
      <c r="T1136"/>
      <c r="U1136"/>
      <c r="V1136"/>
      <c r="W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c r="FG1136"/>
      <c r="FH1136"/>
      <c r="FI1136"/>
      <c r="FJ1136"/>
      <c r="FK1136"/>
    </row>
    <row r="1137" spans="1:167" x14ac:dyDescent="0.25">
      <c r="A1137"/>
      <c r="B1137"/>
      <c r="D1137"/>
      <c r="G1137"/>
      <c r="H1137"/>
      <c r="I1137"/>
      <c r="J1137"/>
      <c r="K1137"/>
      <c r="L1137"/>
      <c r="M1137"/>
      <c r="N1137"/>
      <c r="O1137"/>
      <c r="P1137"/>
      <c r="Q1137"/>
      <c r="S1137"/>
      <c r="T1137"/>
      <c r="U1137"/>
      <c r="V1137"/>
      <c r="W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c r="FG1137"/>
      <c r="FH1137"/>
      <c r="FI1137"/>
      <c r="FJ1137"/>
      <c r="FK1137"/>
    </row>
    <row r="1138" spans="1:167" x14ac:dyDescent="0.25">
      <c r="A1138"/>
      <c r="B1138"/>
      <c r="D1138"/>
      <c r="G1138"/>
      <c r="H1138"/>
      <c r="I1138"/>
      <c r="J1138"/>
      <c r="K1138"/>
      <c r="L1138"/>
      <c r="M1138"/>
      <c r="N1138"/>
      <c r="O1138"/>
      <c r="P1138"/>
      <c r="Q1138"/>
      <c r="S1138"/>
      <c r="T1138"/>
      <c r="U1138"/>
      <c r="V1138"/>
      <c r="W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c r="FG1138"/>
      <c r="FH1138"/>
      <c r="FI1138"/>
      <c r="FJ1138"/>
      <c r="FK1138"/>
    </row>
    <row r="1139" spans="1:167" x14ac:dyDescent="0.25">
      <c r="A1139"/>
      <c r="B1139"/>
      <c r="D1139"/>
      <c r="G1139"/>
      <c r="H1139"/>
      <c r="I1139"/>
      <c r="J1139"/>
      <c r="K1139"/>
      <c r="L1139"/>
      <c r="M1139"/>
      <c r="N1139"/>
      <c r="O1139"/>
      <c r="P1139"/>
      <c r="Q1139"/>
      <c r="S1139"/>
      <c r="T1139"/>
      <c r="U1139"/>
      <c r="V1139"/>
      <c r="W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c r="FG1139"/>
      <c r="FH1139"/>
      <c r="FI1139"/>
      <c r="FJ1139"/>
      <c r="FK1139"/>
    </row>
    <row r="1140" spans="1:167" x14ac:dyDescent="0.25">
      <c r="A1140"/>
      <c r="B1140"/>
      <c r="D1140"/>
      <c r="G1140"/>
      <c r="H1140"/>
      <c r="I1140"/>
      <c r="J1140"/>
      <c r="K1140"/>
      <c r="L1140"/>
      <c r="M1140"/>
      <c r="N1140"/>
      <c r="O1140"/>
      <c r="P1140"/>
      <c r="Q1140"/>
      <c r="S1140"/>
      <c r="T1140"/>
      <c r="U1140"/>
      <c r="V1140"/>
      <c r="W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c r="FG1140"/>
      <c r="FH1140"/>
      <c r="FI1140"/>
      <c r="FJ1140"/>
      <c r="FK1140"/>
    </row>
    <row r="1141" spans="1:167" x14ac:dyDescent="0.25">
      <c r="A1141"/>
      <c r="B1141"/>
      <c r="D1141"/>
      <c r="G1141"/>
      <c r="H1141"/>
      <c r="I1141"/>
      <c r="J1141"/>
      <c r="K1141"/>
      <c r="L1141"/>
      <c r="M1141"/>
      <c r="N1141"/>
      <c r="O1141"/>
      <c r="P1141"/>
      <c r="Q1141"/>
      <c r="S1141"/>
      <c r="T1141"/>
      <c r="U1141"/>
      <c r="V1141"/>
      <c r="W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c r="FG1141"/>
      <c r="FH1141"/>
      <c r="FI1141"/>
      <c r="FJ1141"/>
      <c r="FK1141"/>
    </row>
    <row r="1142" spans="1:167" x14ac:dyDescent="0.25">
      <c r="A1142"/>
      <c r="B1142"/>
      <c r="D1142"/>
      <c r="G1142"/>
      <c r="H1142"/>
      <c r="I1142"/>
      <c r="J1142"/>
      <c r="K1142"/>
      <c r="L1142"/>
      <c r="M1142"/>
      <c r="N1142"/>
      <c r="O1142"/>
      <c r="P1142"/>
      <c r="Q1142"/>
      <c r="S1142"/>
      <c r="T1142"/>
      <c r="U1142"/>
      <c r="V1142"/>
      <c r="W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c r="FG1142"/>
      <c r="FH1142"/>
      <c r="FI1142"/>
      <c r="FJ1142"/>
      <c r="FK1142"/>
    </row>
    <row r="1143" spans="1:167" x14ac:dyDescent="0.25">
      <c r="A1143"/>
      <c r="B1143"/>
      <c r="D1143"/>
      <c r="G1143"/>
      <c r="H1143"/>
      <c r="I1143"/>
      <c r="J1143"/>
      <c r="K1143"/>
      <c r="L1143"/>
      <c r="M1143"/>
      <c r="N1143"/>
      <c r="O1143"/>
      <c r="P1143"/>
      <c r="Q1143"/>
      <c r="S1143"/>
      <c r="T1143"/>
      <c r="U1143"/>
      <c r="V1143"/>
      <c r="W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c r="FG1143"/>
      <c r="FH1143"/>
      <c r="FI1143"/>
      <c r="FJ1143"/>
      <c r="FK1143"/>
    </row>
    <row r="1144" spans="1:167" x14ac:dyDescent="0.25">
      <c r="A1144"/>
      <c r="B1144"/>
      <c r="D1144"/>
      <c r="G1144"/>
      <c r="H1144"/>
      <c r="I1144"/>
      <c r="J1144"/>
      <c r="K1144"/>
      <c r="L1144"/>
      <c r="M1144"/>
      <c r="N1144"/>
      <c r="O1144"/>
      <c r="P1144"/>
      <c r="Q1144"/>
      <c r="S1144"/>
      <c r="T1144"/>
      <c r="U1144"/>
      <c r="V1144"/>
      <c r="W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c r="FG1144"/>
      <c r="FH1144"/>
      <c r="FI1144"/>
      <c r="FJ1144"/>
      <c r="FK1144"/>
    </row>
    <row r="1145" spans="1:167" x14ac:dyDescent="0.25">
      <c r="A1145"/>
      <c r="B1145"/>
      <c r="D1145"/>
      <c r="G1145"/>
      <c r="H1145"/>
      <c r="I1145"/>
      <c r="J1145"/>
      <c r="K1145"/>
      <c r="L1145"/>
      <c r="M1145"/>
      <c r="N1145"/>
      <c r="O1145"/>
      <c r="P1145"/>
      <c r="Q1145"/>
      <c r="S1145"/>
      <c r="T1145"/>
      <c r="U1145"/>
      <c r="V1145"/>
      <c r="W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c r="FG1145"/>
      <c r="FH1145"/>
      <c r="FI1145"/>
      <c r="FJ1145"/>
      <c r="FK1145"/>
    </row>
    <row r="1146" spans="1:167" x14ac:dyDescent="0.25">
      <c r="A1146"/>
      <c r="B1146"/>
      <c r="D1146"/>
      <c r="G1146"/>
      <c r="H1146"/>
      <c r="I1146"/>
      <c r="J1146"/>
      <c r="K1146"/>
      <c r="L1146"/>
      <c r="M1146"/>
      <c r="N1146"/>
      <c r="O1146"/>
      <c r="P1146"/>
      <c r="Q1146"/>
      <c r="S1146"/>
      <c r="T1146"/>
      <c r="U1146"/>
      <c r="V1146"/>
      <c r="W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c r="FG1146"/>
      <c r="FH1146"/>
      <c r="FI1146"/>
      <c r="FJ1146"/>
      <c r="FK1146"/>
    </row>
    <row r="1147" spans="1:167" x14ac:dyDescent="0.25">
      <c r="A1147"/>
      <c r="B1147"/>
      <c r="D1147"/>
      <c r="G1147"/>
      <c r="H1147"/>
      <c r="I1147"/>
      <c r="J1147"/>
      <c r="K1147"/>
      <c r="L1147"/>
      <c r="M1147"/>
      <c r="N1147"/>
      <c r="O1147"/>
      <c r="P1147"/>
      <c r="Q1147"/>
      <c r="S1147"/>
      <c r="T1147"/>
      <c r="U1147"/>
      <c r="V1147"/>
      <c r="W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c r="FG1147"/>
      <c r="FH1147"/>
      <c r="FI1147"/>
      <c r="FJ1147"/>
      <c r="FK1147"/>
    </row>
    <row r="1148" spans="1:167" x14ac:dyDescent="0.25">
      <c r="A1148"/>
      <c r="B1148"/>
      <c r="D1148"/>
      <c r="G1148"/>
      <c r="H1148"/>
      <c r="I1148"/>
      <c r="J1148"/>
      <c r="K1148"/>
      <c r="L1148"/>
      <c r="M1148"/>
      <c r="N1148"/>
      <c r="O1148"/>
      <c r="P1148"/>
      <c r="Q1148"/>
      <c r="S1148"/>
      <c r="T1148"/>
      <c r="U1148"/>
      <c r="V1148"/>
      <c r="W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c r="FG1148"/>
      <c r="FH1148"/>
      <c r="FI1148"/>
      <c r="FJ1148"/>
      <c r="FK1148"/>
    </row>
    <row r="1149" spans="1:167" x14ac:dyDescent="0.25">
      <c r="A1149"/>
      <c r="B1149"/>
      <c r="D1149"/>
      <c r="G1149"/>
      <c r="H1149"/>
      <c r="I1149"/>
      <c r="J1149"/>
      <c r="K1149"/>
      <c r="L1149"/>
      <c r="M1149"/>
      <c r="N1149"/>
      <c r="O1149"/>
      <c r="P1149"/>
      <c r="Q1149"/>
      <c r="S1149"/>
      <c r="T1149"/>
      <c r="U1149"/>
      <c r="V1149"/>
      <c r="W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c r="FG1149"/>
      <c r="FH1149"/>
      <c r="FI1149"/>
      <c r="FJ1149"/>
      <c r="FK1149"/>
    </row>
    <row r="1150" spans="1:167" x14ac:dyDescent="0.25">
      <c r="A1150"/>
      <c r="B1150"/>
      <c r="D1150"/>
      <c r="G1150"/>
      <c r="H1150"/>
      <c r="I1150"/>
      <c r="J1150"/>
      <c r="K1150"/>
      <c r="L1150"/>
      <c r="M1150"/>
      <c r="N1150"/>
      <c r="O1150"/>
      <c r="P1150"/>
      <c r="Q1150"/>
      <c r="S1150"/>
      <c r="T1150"/>
      <c r="U1150"/>
      <c r="V1150"/>
      <c r="W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c r="FG1150"/>
      <c r="FH1150"/>
      <c r="FI1150"/>
      <c r="FJ1150"/>
      <c r="FK1150"/>
    </row>
    <row r="1151" spans="1:167" x14ac:dyDescent="0.25">
      <c r="A1151"/>
      <c r="B1151"/>
      <c r="D1151"/>
      <c r="G1151"/>
      <c r="H1151"/>
      <c r="I1151"/>
      <c r="J1151"/>
      <c r="K1151"/>
      <c r="L1151"/>
      <c r="M1151"/>
      <c r="N1151"/>
      <c r="O1151"/>
      <c r="P1151"/>
      <c r="Q1151"/>
      <c r="S1151"/>
      <c r="T1151"/>
      <c r="U1151"/>
      <c r="V1151"/>
      <c r="W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c r="FG1151"/>
      <c r="FH1151"/>
      <c r="FI1151"/>
      <c r="FJ1151"/>
      <c r="FK1151"/>
    </row>
    <row r="1152" spans="1:167" x14ac:dyDescent="0.25">
      <c r="A1152"/>
      <c r="B1152"/>
      <c r="D1152"/>
      <c r="G1152"/>
      <c r="H1152"/>
      <c r="I1152"/>
      <c r="J1152"/>
      <c r="K1152"/>
      <c r="L1152"/>
      <c r="M1152"/>
      <c r="N1152"/>
      <c r="O1152"/>
      <c r="P1152"/>
      <c r="Q1152"/>
      <c r="S1152"/>
      <c r="T1152"/>
      <c r="U1152"/>
      <c r="V1152"/>
      <c r="W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c r="FG1152"/>
      <c r="FH1152"/>
      <c r="FI1152"/>
      <c r="FJ1152"/>
      <c r="FK1152"/>
    </row>
    <row r="1153" spans="1:167" x14ac:dyDescent="0.25">
      <c r="A1153"/>
      <c r="B1153"/>
      <c r="D1153"/>
      <c r="G1153"/>
      <c r="H1153"/>
      <c r="I1153"/>
      <c r="J1153"/>
      <c r="K1153"/>
      <c r="L1153"/>
      <c r="M1153"/>
      <c r="N1153"/>
      <c r="O1153"/>
      <c r="P1153"/>
      <c r="Q1153"/>
      <c r="S1153"/>
      <c r="T1153"/>
      <c r="U1153"/>
      <c r="V1153"/>
      <c r="W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c r="FG1153"/>
      <c r="FH1153"/>
      <c r="FI1153"/>
      <c r="FJ1153"/>
      <c r="FK1153"/>
    </row>
    <row r="1154" spans="1:167" x14ac:dyDescent="0.25">
      <c r="A1154"/>
      <c r="B1154"/>
      <c r="D1154"/>
      <c r="G1154"/>
      <c r="H1154"/>
      <c r="I1154"/>
      <c r="J1154"/>
      <c r="K1154"/>
      <c r="L1154"/>
      <c r="M1154"/>
      <c r="N1154"/>
      <c r="O1154"/>
      <c r="P1154"/>
      <c r="Q1154"/>
      <c r="S1154"/>
      <c r="T1154"/>
      <c r="U1154"/>
      <c r="V1154"/>
      <c r="W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c r="FG1154"/>
      <c r="FH1154"/>
      <c r="FI1154"/>
      <c r="FJ1154"/>
      <c r="FK1154"/>
    </row>
    <row r="1155" spans="1:167" x14ac:dyDescent="0.25">
      <c r="A1155"/>
      <c r="B1155"/>
      <c r="D1155"/>
      <c r="G1155"/>
      <c r="H1155"/>
      <c r="I1155"/>
      <c r="J1155"/>
      <c r="K1155"/>
      <c r="L1155"/>
      <c r="M1155"/>
      <c r="N1155"/>
      <c r="O1155"/>
      <c r="P1155"/>
      <c r="Q1155"/>
      <c r="S1155"/>
      <c r="T1155"/>
      <c r="U1155"/>
      <c r="V1155"/>
      <c r="W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c r="FG1155"/>
      <c r="FH1155"/>
      <c r="FI1155"/>
      <c r="FJ1155"/>
      <c r="FK1155"/>
    </row>
    <row r="1156" spans="1:167" x14ac:dyDescent="0.25">
      <c r="A1156"/>
      <c r="B1156"/>
      <c r="D1156"/>
      <c r="G1156"/>
      <c r="H1156"/>
      <c r="I1156"/>
      <c r="J1156"/>
      <c r="K1156"/>
      <c r="L1156"/>
      <c r="M1156"/>
      <c r="N1156"/>
      <c r="O1156"/>
      <c r="P1156"/>
      <c r="Q1156"/>
      <c r="S1156"/>
      <c r="T1156"/>
      <c r="U1156"/>
      <c r="V1156"/>
      <c r="W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c r="FG1156"/>
      <c r="FH1156"/>
      <c r="FI1156"/>
      <c r="FJ1156"/>
      <c r="FK1156"/>
    </row>
    <row r="1157" spans="1:167" x14ac:dyDescent="0.25">
      <c r="A1157"/>
      <c r="B1157"/>
      <c r="D1157"/>
      <c r="G1157"/>
      <c r="H1157"/>
      <c r="I1157"/>
      <c r="J1157"/>
      <c r="K1157"/>
      <c r="L1157"/>
      <c r="M1157"/>
      <c r="N1157"/>
      <c r="O1157"/>
      <c r="P1157"/>
      <c r="Q1157"/>
      <c r="S1157"/>
      <c r="T1157"/>
      <c r="U1157"/>
      <c r="V1157"/>
      <c r="W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c r="FG1157"/>
      <c r="FH1157"/>
      <c r="FI1157"/>
      <c r="FJ1157"/>
      <c r="FK1157"/>
    </row>
    <row r="1158" spans="1:167" x14ac:dyDescent="0.25">
      <c r="A1158"/>
      <c r="B1158"/>
      <c r="D1158"/>
      <c r="G1158"/>
      <c r="H1158"/>
      <c r="I1158"/>
      <c r="J1158"/>
      <c r="K1158"/>
      <c r="L1158"/>
      <c r="M1158"/>
      <c r="N1158"/>
      <c r="O1158"/>
      <c r="P1158"/>
      <c r="Q1158"/>
      <c r="S1158"/>
      <c r="T1158"/>
      <c r="U1158"/>
      <c r="V1158"/>
      <c r="W1158"/>
      <c r="BE1158"/>
      <c r="BF1158"/>
      <c r="BG1158"/>
      <c r="BH1158"/>
      <c r="BI1158"/>
      <c r="BJ1158"/>
      <c r="BK1158"/>
      <c r="BL1158"/>
      <c r="BM1158"/>
      <c r="BN1158"/>
      <c r="BO1158"/>
      <c r="BP1158"/>
      <c r="BQ1158"/>
      <c r="BR1158"/>
      <c r="BS1158"/>
      <c r="BT1158"/>
      <c r="BU1158"/>
      <c r="BV1158"/>
      <c r="BW1158"/>
      <c r="BX1158"/>
      <c r="BY1158"/>
      <c r="BZ1158"/>
      <c r="CA1158"/>
      <c r="CB1158"/>
      <c r="CC1158"/>
      <c r="CD1158"/>
      <c r="CE1158"/>
      <c r="CF1158"/>
      <c r="CG1158"/>
      <c r="CH1158"/>
      <c r="CI1158"/>
      <c r="CJ1158"/>
      <c r="CK1158"/>
      <c r="CL1158"/>
      <c r="CM1158"/>
      <c r="CN1158"/>
      <c r="CO1158"/>
      <c r="CP1158"/>
      <c r="CQ1158"/>
      <c r="CR1158"/>
      <c r="CS1158"/>
      <c r="CT1158"/>
      <c r="CU1158"/>
      <c r="CV1158"/>
      <c r="CW1158"/>
      <c r="CX1158"/>
      <c r="CY1158"/>
      <c r="CZ1158"/>
      <c r="DA1158"/>
      <c r="DB1158"/>
      <c r="DC1158"/>
      <c r="DD1158"/>
      <c r="DE1158"/>
      <c r="DF1158"/>
      <c r="DG1158"/>
      <c r="DH1158"/>
      <c r="DI1158"/>
      <c r="DJ1158"/>
      <c r="DK1158"/>
      <c r="DL1158"/>
      <c r="DM1158"/>
      <c r="DN1158"/>
      <c r="DO1158"/>
      <c r="DP1158"/>
      <c r="DQ1158"/>
      <c r="DR1158"/>
      <c r="DS1158"/>
      <c r="DT1158"/>
      <c r="DU1158"/>
      <c r="DV1158"/>
      <c r="DW1158"/>
      <c r="DX1158"/>
      <c r="DY1158"/>
      <c r="DZ1158"/>
      <c r="EA1158"/>
      <c r="EB1158"/>
      <c r="EC1158"/>
      <c r="ED1158"/>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c r="FG1158"/>
      <c r="FH1158"/>
      <c r="FI1158"/>
      <c r="FJ1158"/>
      <c r="FK1158"/>
    </row>
    <row r="1159" spans="1:167" x14ac:dyDescent="0.25">
      <c r="A1159"/>
      <c r="B1159"/>
      <c r="D1159"/>
      <c r="G1159"/>
      <c r="H1159"/>
      <c r="I1159"/>
      <c r="J1159"/>
      <c r="K1159"/>
      <c r="L1159"/>
      <c r="M1159"/>
      <c r="N1159"/>
      <c r="O1159"/>
      <c r="P1159"/>
      <c r="Q1159"/>
      <c r="S1159"/>
      <c r="T1159"/>
      <c r="U1159"/>
      <c r="V1159"/>
      <c r="W1159"/>
      <c r="BE1159"/>
      <c r="BF1159"/>
      <c r="BG1159"/>
      <c r="BH1159"/>
      <c r="BI1159"/>
      <c r="BJ1159"/>
      <c r="BK1159"/>
      <c r="BL1159"/>
      <c r="BM1159"/>
      <c r="BN1159"/>
      <c r="BO1159"/>
      <c r="BP1159"/>
      <c r="BQ1159"/>
      <c r="BR1159"/>
      <c r="BS1159"/>
      <c r="BT1159"/>
      <c r="BU1159"/>
      <c r="BV1159"/>
      <c r="BW1159"/>
      <c r="BX1159"/>
      <c r="BY1159"/>
      <c r="BZ1159"/>
      <c r="CA1159"/>
      <c r="CB1159"/>
      <c r="CC1159"/>
      <c r="CD1159"/>
      <c r="CE1159"/>
      <c r="CF1159"/>
      <c r="CG1159"/>
      <c r="CH1159"/>
      <c r="CI1159"/>
      <c r="CJ1159"/>
      <c r="CK1159"/>
      <c r="CL1159"/>
      <c r="CM1159"/>
      <c r="CN1159"/>
      <c r="CO1159"/>
      <c r="CP1159"/>
      <c r="CQ1159"/>
      <c r="CR1159"/>
      <c r="CS1159"/>
      <c r="CT1159"/>
      <c r="CU1159"/>
      <c r="CV1159"/>
      <c r="CW1159"/>
      <c r="CX1159"/>
      <c r="CY1159"/>
      <c r="CZ1159"/>
      <c r="DA1159"/>
      <c r="DB1159"/>
      <c r="DC1159"/>
      <c r="DD1159"/>
      <c r="DE1159"/>
      <c r="DF1159"/>
      <c r="DG1159"/>
      <c r="DH1159"/>
      <c r="DI1159"/>
      <c r="DJ1159"/>
      <c r="DK1159"/>
      <c r="DL1159"/>
      <c r="DM1159"/>
      <c r="DN1159"/>
      <c r="DO1159"/>
      <c r="DP1159"/>
      <c r="DQ1159"/>
      <c r="DR1159"/>
      <c r="DS1159"/>
      <c r="DT1159"/>
      <c r="DU1159"/>
      <c r="DV1159"/>
      <c r="DW1159"/>
      <c r="DX1159"/>
      <c r="DY1159"/>
      <c r="DZ1159"/>
      <c r="EA1159"/>
      <c r="EB1159"/>
      <c r="EC1159"/>
      <c r="ED1159"/>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c r="FG1159"/>
      <c r="FH1159"/>
      <c r="FI1159"/>
      <c r="FJ1159"/>
      <c r="FK1159"/>
    </row>
    <row r="1160" spans="1:167" x14ac:dyDescent="0.25">
      <c r="A1160"/>
      <c r="B1160"/>
      <c r="D1160"/>
      <c r="G1160"/>
      <c r="H1160"/>
      <c r="I1160"/>
      <c r="J1160"/>
      <c r="K1160"/>
      <c r="L1160"/>
      <c r="M1160"/>
      <c r="N1160"/>
      <c r="O1160"/>
      <c r="P1160"/>
      <c r="Q1160"/>
      <c r="S1160"/>
      <c r="T1160"/>
      <c r="U1160"/>
      <c r="V1160"/>
      <c r="W1160"/>
      <c r="BE1160"/>
      <c r="BF1160"/>
      <c r="BG1160"/>
      <c r="BH1160"/>
      <c r="BI1160"/>
      <c r="BJ1160"/>
      <c r="BK1160"/>
      <c r="BL1160"/>
      <c r="BM1160"/>
      <c r="BN1160"/>
      <c r="BO1160"/>
      <c r="BP1160"/>
      <c r="BQ1160"/>
      <c r="BR1160"/>
      <c r="BS1160"/>
      <c r="BT1160"/>
      <c r="BU1160"/>
      <c r="BV1160"/>
      <c r="BW1160"/>
      <c r="BX1160"/>
      <c r="BY1160"/>
      <c r="BZ1160"/>
      <c r="CA1160"/>
      <c r="CB1160"/>
      <c r="CC1160"/>
      <c r="CD1160"/>
      <c r="CE1160"/>
      <c r="CF1160"/>
      <c r="CG1160"/>
      <c r="CH1160"/>
      <c r="CI1160"/>
      <c r="CJ1160"/>
      <c r="CK1160"/>
      <c r="CL1160"/>
      <c r="CM1160"/>
      <c r="CN1160"/>
      <c r="CO1160"/>
      <c r="CP1160"/>
      <c r="CQ1160"/>
      <c r="CR1160"/>
      <c r="CS1160"/>
      <c r="CT1160"/>
      <c r="CU1160"/>
      <c r="CV1160"/>
      <c r="CW1160"/>
      <c r="CX1160"/>
      <c r="CY1160"/>
      <c r="CZ1160"/>
      <c r="DA1160"/>
      <c r="DB1160"/>
      <c r="DC1160"/>
      <c r="DD1160"/>
      <c r="DE1160"/>
      <c r="DF1160"/>
      <c r="DG1160"/>
      <c r="DH1160"/>
      <c r="DI1160"/>
      <c r="DJ1160"/>
      <c r="DK1160"/>
      <c r="DL1160"/>
      <c r="DM1160"/>
      <c r="DN1160"/>
      <c r="DO1160"/>
      <c r="DP1160"/>
      <c r="DQ1160"/>
      <c r="DR1160"/>
      <c r="DS1160"/>
      <c r="DT1160"/>
      <c r="DU1160"/>
      <c r="DV1160"/>
      <c r="DW1160"/>
      <c r="DX1160"/>
      <c r="DY1160"/>
      <c r="DZ1160"/>
      <c r="EA1160"/>
      <c r="EB1160"/>
      <c r="EC1160"/>
      <c r="ED1160"/>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c r="FG1160"/>
      <c r="FH1160"/>
      <c r="FI1160"/>
      <c r="FJ1160"/>
      <c r="FK1160"/>
    </row>
    <row r="1161" spans="1:167" x14ac:dyDescent="0.25">
      <c r="A1161"/>
      <c r="B1161"/>
      <c r="D1161"/>
      <c r="G1161"/>
      <c r="H1161"/>
      <c r="I1161"/>
      <c r="J1161"/>
      <c r="K1161"/>
      <c r="L1161"/>
      <c r="M1161"/>
      <c r="N1161"/>
      <c r="O1161"/>
      <c r="P1161"/>
      <c r="Q1161"/>
      <c r="S1161"/>
      <c r="T1161"/>
      <c r="U1161"/>
      <c r="V1161"/>
      <c r="W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c r="CU1161"/>
      <c r="CV1161"/>
      <c r="CW1161"/>
      <c r="CX1161"/>
      <c r="CY1161"/>
      <c r="CZ1161"/>
      <c r="DA1161"/>
      <c r="DB1161"/>
      <c r="DC1161"/>
      <c r="DD1161"/>
      <c r="DE1161"/>
      <c r="DF1161"/>
      <c r="DG1161"/>
      <c r="DH1161"/>
      <c r="DI1161"/>
      <c r="DJ1161"/>
      <c r="DK1161"/>
      <c r="DL1161"/>
      <c r="DM1161"/>
      <c r="DN1161"/>
      <c r="DO1161"/>
      <c r="DP1161"/>
      <c r="DQ1161"/>
      <c r="DR1161"/>
      <c r="DS1161"/>
      <c r="DT1161"/>
      <c r="DU1161"/>
      <c r="DV1161"/>
      <c r="DW1161"/>
      <c r="DX1161"/>
      <c r="DY1161"/>
      <c r="DZ1161"/>
      <c r="EA1161"/>
      <c r="EB1161"/>
      <c r="EC1161"/>
      <c r="ED1161"/>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c r="FG1161"/>
      <c r="FH1161"/>
      <c r="FI1161"/>
      <c r="FJ1161"/>
      <c r="FK1161"/>
    </row>
    <row r="1162" spans="1:167" x14ac:dyDescent="0.25">
      <c r="A1162"/>
      <c r="B1162"/>
      <c r="D1162"/>
      <c r="G1162"/>
      <c r="H1162"/>
      <c r="I1162"/>
      <c r="J1162"/>
      <c r="K1162"/>
      <c r="L1162"/>
      <c r="M1162"/>
      <c r="N1162"/>
      <c r="O1162"/>
      <c r="P1162"/>
      <c r="Q1162"/>
      <c r="S1162"/>
      <c r="T1162"/>
      <c r="U1162"/>
      <c r="V1162"/>
      <c r="W1162"/>
      <c r="BE1162"/>
      <c r="BF1162"/>
      <c r="BG1162"/>
      <c r="BH1162"/>
      <c r="BI1162"/>
      <c r="BJ1162"/>
      <c r="BK1162"/>
      <c r="BL1162"/>
      <c r="BM1162"/>
      <c r="BN1162"/>
      <c r="BO1162"/>
      <c r="BP1162"/>
      <c r="BQ1162"/>
      <c r="BR1162"/>
      <c r="BS1162"/>
      <c r="BT1162"/>
      <c r="BU1162"/>
      <c r="BV1162"/>
      <c r="BW1162"/>
      <c r="BX1162"/>
      <c r="BY1162"/>
      <c r="BZ1162"/>
      <c r="CA1162"/>
      <c r="CB1162"/>
      <c r="CC1162"/>
      <c r="CD1162"/>
      <c r="CE1162"/>
      <c r="CF1162"/>
      <c r="CG1162"/>
      <c r="CH1162"/>
      <c r="CI1162"/>
      <c r="CJ1162"/>
      <c r="CK1162"/>
      <c r="CL1162"/>
      <c r="CM1162"/>
      <c r="CN1162"/>
      <c r="CO1162"/>
      <c r="CP1162"/>
      <c r="CQ1162"/>
      <c r="CR1162"/>
      <c r="CS1162"/>
      <c r="CT1162"/>
      <c r="CU1162"/>
      <c r="CV1162"/>
      <c r="CW1162"/>
      <c r="CX1162"/>
      <c r="CY1162"/>
      <c r="CZ1162"/>
      <c r="DA1162"/>
      <c r="DB1162"/>
      <c r="DC1162"/>
      <c r="DD1162"/>
      <c r="DE1162"/>
      <c r="DF1162"/>
      <c r="DG1162"/>
      <c r="DH1162"/>
      <c r="DI1162"/>
      <c r="DJ1162"/>
      <c r="DK1162"/>
      <c r="DL1162"/>
      <c r="DM1162"/>
      <c r="DN1162"/>
      <c r="DO1162"/>
      <c r="DP1162"/>
      <c r="DQ1162"/>
      <c r="DR1162"/>
      <c r="DS1162"/>
      <c r="DT1162"/>
      <c r="DU1162"/>
      <c r="DV1162"/>
      <c r="DW1162"/>
      <c r="DX1162"/>
      <c r="DY1162"/>
      <c r="DZ1162"/>
      <c r="EA1162"/>
      <c r="EB1162"/>
      <c r="EC1162"/>
      <c r="ED1162"/>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c r="FG1162"/>
      <c r="FH1162"/>
      <c r="FI1162"/>
      <c r="FJ1162"/>
      <c r="FK1162"/>
    </row>
    <row r="1163" spans="1:167" x14ac:dyDescent="0.25">
      <c r="A1163"/>
      <c r="B1163"/>
      <c r="D1163"/>
      <c r="G1163"/>
      <c r="H1163"/>
      <c r="I1163"/>
      <c r="J1163"/>
      <c r="K1163"/>
      <c r="L1163"/>
      <c r="M1163"/>
      <c r="N1163"/>
      <c r="O1163"/>
      <c r="P1163"/>
      <c r="Q1163"/>
      <c r="S1163"/>
      <c r="T1163"/>
      <c r="U1163"/>
      <c r="V1163"/>
      <c r="W1163"/>
      <c r="BE1163"/>
      <c r="BF1163"/>
      <c r="BG1163"/>
      <c r="BH1163"/>
      <c r="BI1163"/>
      <c r="BJ1163"/>
      <c r="BK1163"/>
      <c r="BL1163"/>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c r="FG1163"/>
      <c r="FH1163"/>
      <c r="FI1163"/>
      <c r="FJ1163"/>
      <c r="FK1163"/>
    </row>
    <row r="1164" spans="1:167" x14ac:dyDescent="0.25">
      <c r="A1164"/>
      <c r="B1164"/>
      <c r="D1164"/>
      <c r="G1164"/>
      <c r="H1164"/>
      <c r="I1164"/>
      <c r="J1164"/>
      <c r="K1164"/>
      <c r="L1164"/>
      <c r="M1164"/>
      <c r="N1164"/>
      <c r="O1164"/>
      <c r="P1164"/>
      <c r="Q1164"/>
      <c r="S1164"/>
      <c r="T1164"/>
      <c r="U1164"/>
      <c r="V1164"/>
      <c r="W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c r="FG1164"/>
      <c r="FH1164"/>
      <c r="FI1164"/>
      <c r="FJ1164"/>
      <c r="FK1164"/>
    </row>
    <row r="1165" spans="1:167" x14ac:dyDescent="0.25">
      <c r="A1165"/>
      <c r="B1165"/>
      <c r="D1165"/>
      <c r="G1165"/>
      <c r="H1165"/>
      <c r="I1165"/>
      <c r="J1165"/>
      <c r="K1165"/>
      <c r="L1165"/>
      <c r="M1165"/>
      <c r="N1165"/>
      <c r="O1165"/>
      <c r="P1165"/>
      <c r="Q1165"/>
      <c r="S1165"/>
      <c r="T1165"/>
      <c r="U1165"/>
      <c r="V1165"/>
      <c r="W1165"/>
      <c r="BE1165"/>
      <c r="BF1165"/>
      <c r="BG1165"/>
      <c r="BH1165"/>
      <c r="BI1165"/>
      <c r="BJ1165"/>
      <c r="BK1165"/>
      <c r="BL1165"/>
      <c r="BM1165"/>
      <c r="BN1165"/>
      <c r="BO1165"/>
      <c r="BP1165"/>
      <c r="BQ1165"/>
      <c r="BR1165"/>
      <c r="BS1165"/>
      <c r="BT1165"/>
      <c r="BU1165"/>
      <c r="BV1165"/>
      <c r="BW1165"/>
      <c r="BX1165"/>
      <c r="BY1165"/>
      <c r="BZ1165"/>
      <c r="CA1165"/>
      <c r="CB1165"/>
      <c r="CC1165"/>
      <c r="CD1165"/>
      <c r="CE1165"/>
      <c r="CF1165"/>
      <c r="CG1165"/>
      <c r="CH1165"/>
      <c r="CI1165"/>
      <c r="CJ1165"/>
      <c r="CK1165"/>
      <c r="CL1165"/>
      <c r="CM1165"/>
      <c r="CN1165"/>
      <c r="CO1165"/>
      <c r="CP1165"/>
      <c r="CQ1165"/>
      <c r="CR1165"/>
      <c r="CS1165"/>
      <c r="CT1165"/>
      <c r="CU1165"/>
      <c r="CV1165"/>
      <c r="CW1165"/>
      <c r="CX1165"/>
      <c r="CY1165"/>
      <c r="CZ1165"/>
      <c r="DA1165"/>
      <c r="DB1165"/>
      <c r="DC1165"/>
      <c r="DD1165"/>
      <c r="DE1165"/>
      <c r="DF1165"/>
      <c r="DG1165"/>
      <c r="DH1165"/>
      <c r="DI1165"/>
      <c r="DJ1165"/>
      <c r="DK1165"/>
      <c r="DL1165"/>
      <c r="DM1165"/>
      <c r="DN1165"/>
      <c r="DO1165"/>
      <c r="DP1165"/>
      <c r="DQ1165"/>
      <c r="DR1165"/>
      <c r="DS1165"/>
      <c r="DT1165"/>
      <c r="DU1165"/>
      <c r="DV1165"/>
      <c r="DW1165"/>
      <c r="DX1165"/>
      <c r="DY1165"/>
      <c r="DZ1165"/>
      <c r="EA1165"/>
      <c r="EB1165"/>
      <c r="EC1165"/>
      <c r="ED116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c r="FG1165"/>
      <c r="FH1165"/>
      <c r="FI1165"/>
      <c r="FJ1165"/>
      <c r="FK1165"/>
    </row>
    <row r="1166" spans="1:167" x14ac:dyDescent="0.25">
      <c r="A1166"/>
      <c r="B1166"/>
      <c r="D1166"/>
      <c r="G1166"/>
      <c r="H1166"/>
      <c r="I1166"/>
      <c r="J1166"/>
      <c r="K1166"/>
      <c r="L1166"/>
      <c r="M1166"/>
      <c r="N1166"/>
      <c r="O1166"/>
      <c r="P1166"/>
      <c r="Q1166"/>
      <c r="S1166"/>
      <c r="T1166"/>
      <c r="U1166"/>
      <c r="V1166"/>
      <c r="W1166"/>
      <c r="BE1166"/>
      <c r="BF1166"/>
      <c r="BG1166"/>
      <c r="BH1166"/>
      <c r="BI1166"/>
      <c r="BJ1166"/>
      <c r="BK1166"/>
      <c r="BL1166"/>
      <c r="BM1166"/>
      <c r="BN1166"/>
      <c r="BO1166"/>
      <c r="BP1166"/>
      <c r="BQ1166"/>
      <c r="BR1166"/>
      <c r="BS1166"/>
      <c r="BT1166"/>
      <c r="BU1166"/>
      <c r="BV1166"/>
      <c r="BW1166"/>
      <c r="BX1166"/>
      <c r="BY1166"/>
      <c r="BZ1166"/>
      <c r="CA1166"/>
      <c r="CB1166"/>
      <c r="CC1166"/>
      <c r="CD1166"/>
      <c r="CE1166"/>
      <c r="CF1166"/>
      <c r="CG1166"/>
      <c r="CH1166"/>
      <c r="CI1166"/>
      <c r="CJ1166"/>
      <c r="CK1166"/>
      <c r="CL1166"/>
      <c r="CM1166"/>
      <c r="CN1166"/>
      <c r="CO1166"/>
      <c r="CP1166"/>
      <c r="CQ1166"/>
      <c r="CR1166"/>
      <c r="CS1166"/>
      <c r="CT1166"/>
      <c r="CU1166"/>
      <c r="CV1166"/>
      <c r="CW1166"/>
      <c r="CX1166"/>
      <c r="CY1166"/>
      <c r="CZ1166"/>
      <c r="DA1166"/>
      <c r="DB1166"/>
      <c r="DC1166"/>
      <c r="DD1166"/>
      <c r="DE1166"/>
      <c r="DF1166"/>
      <c r="DG1166"/>
      <c r="DH1166"/>
      <c r="DI1166"/>
      <c r="DJ1166"/>
      <c r="DK1166"/>
      <c r="DL1166"/>
      <c r="DM1166"/>
      <c r="DN1166"/>
      <c r="DO1166"/>
      <c r="DP1166"/>
      <c r="DQ1166"/>
      <c r="DR1166"/>
      <c r="DS1166"/>
      <c r="DT1166"/>
      <c r="DU1166"/>
      <c r="DV1166"/>
      <c r="DW1166"/>
      <c r="DX1166"/>
      <c r="DY1166"/>
      <c r="DZ1166"/>
      <c r="EA1166"/>
      <c r="EB1166"/>
      <c r="EC1166"/>
      <c r="ED1166"/>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c r="FG1166"/>
      <c r="FH1166"/>
      <c r="FI1166"/>
      <c r="FJ1166"/>
      <c r="FK1166"/>
    </row>
    <row r="1167" spans="1:167" x14ac:dyDescent="0.25">
      <c r="A1167"/>
      <c r="B1167"/>
      <c r="D1167"/>
      <c r="G1167"/>
      <c r="H1167"/>
      <c r="I1167"/>
      <c r="J1167"/>
      <c r="K1167"/>
      <c r="L1167"/>
      <c r="M1167"/>
      <c r="N1167"/>
      <c r="O1167"/>
      <c r="P1167"/>
      <c r="Q1167"/>
      <c r="S1167"/>
      <c r="T1167"/>
      <c r="U1167"/>
      <c r="V1167"/>
      <c r="W1167"/>
      <c r="BE1167"/>
      <c r="BF1167"/>
      <c r="BG1167"/>
      <c r="BH1167"/>
      <c r="BI1167"/>
      <c r="BJ1167"/>
      <c r="BK1167"/>
      <c r="BL1167"/>
      <c r="BM1167"/>
      <c r="BN1167"/>
      <c r="BO1167"/>
      <c r="BP1167"/>
      <c r="BQ1167"/>
      <c r="BR1167"/>
      <c r="BS1167"/>
      <c r="BT1167"/>
      <c r="BU1167"/>
      <c r="BV1167"/>
      <c r="BW1167"/>
      <c r="BX1167"/>
      <c r="BY1167"/>
      <c r="BZ1167"/>
      <c r="CA1167"/>
      <c r="CB1167"/>
      <c r="CC1167"/>
      <c r="CD1167"/>
      <c r="CE1167"/>
      <c r="CF1167"/>
      <c r="CG1167"/>
      <c r="CH1167"/>
      <c r="CI1167"/>
      <c r="CJ1167"/>
      <c r="CK1167"/>
      <c r="CL1167"/>
      <c r="CM1167"/>
      <c r="CN1167"/>
      <c r="CO1167"/>
      <c r="CP1167"/>
      <c r="CQ1167"/>
      <c r="CR1167"/>
      <c r="CS1167"/>
      <c r="CT1167"/>
      <c r="CU1167"/>
      <c r="CV1167"/>
      <c r="CW1167"/>
      <c r="CX1167"/>
      <c r="CY1167"/>
      <c r="CZ1167"/>
      <c r="DA1167"/>
      <c r="DB1167"/>
      <c r="DC1167"/>
      <c r="DD1167"/>
      <c r="DE1167"/>
      <c r="DF1167"/>
      <c r="DG1167"/>
      <c r="DH1167"/>
      <c r="DI1167"/>
      <c r="DJ1167"/>
      <c r="DK1167"/>
      <c r="DL1167"/>
      <c r="DM1167"/>
      <c r="DN1167"/>
      <c r="DO1167"/>
      <c r="DP1167"/>
      <c r="DQ1167"/>
      <c r="DR1167"/>
      <c r="DS1167"/>
      <c r="DT1167"/>
      <c r="DU1167"/>
      <c r="DV1167"/>
      <c r="DW1167"/>
      <c r="DX1167"/>
      <c r="DY1167"/>
      <c r="DZ1167"/>
      <c r="EA1167"/>
      <c r="EB1167"/>
      <c r="EC1167"/>
      <c r="ED1167"/>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c r="FG1167"/>
      <c r="FH1167"/>
      <c r="FI1167"/>
      <c r="FJ1167"/>
      <c r="FK1167"/>
    </row>
    <row r="1168" spans="1:167" x14ac:dyDescent="0.25">
      <c r="A1168"/>
      <c r="B1168"/>
      <c r="D1168"/>
      <c r="G1168"/>
      <c r="H1168"/>
      <c r="I1168"/>
      <c r="J1168"/>
      <c r="K1168"/>
      <c r="L1168"/>
      <c r="M1168"/>
      <c r="N1168"/>
      <c r="O1168"/>
      <c r="P1168"/>
      <c r="Q1168"/>
      <c r="S1168"/>
      <c r="T1168"/>
      <c r="U1168"/>
      <c r="V1168"/>
      <c r="W1168"/>
      <c r="BE1168"/>
      <c r="BF1168"/>
      <c r="BG1168"/>
      <c r="BH1168"/>
      <c r="BI1168"/>
      <c r="BJ1168"/>
      <c r="BK1168"/>
      <c r="BL1168"/>
      <c r="BM1168"/>
      <c r="BN1168"/>
      <c r="BO1168"/>
      <c r="BP1168"/>
      <c r="BQ1168"/>
      <c r="BR1168"/>
      <c r="BS1168"/>
      <c r="BT1168"/>
      <c r="BU1168"/>
      <c r="BV1168"/>
      <c r="BW1168"/>
      <c r="BX1168"/>
      <c r="BY1168"/>
      <c r="BZ1168"/>
      <c r="CA1168"/>
      <c r="CB1168"/>
      <c r="CC1168"/>
      <c r="CD1168"/>
      <c r="CE1168"/>
      <c r="CF1168"/>
      <c r="CG1168"/>
      <c r="CH1168"/>
      <c r="CI1168"/>
      <c r="CJ1168"/>
      <c r="CK1168"/>
      <c r="CL1168"/>
      <c r="CM1168"/>
      <c r="CN1168"/>
      <c r="CO1168"/>
      <c r="CP1168"/>
      <c r="CQ1168"/>
      <c r="CR1168"/>
      <c r="CS1168"/>
      <c r="CT1168"/>
      <c r="CU1168"/>
      <c r="CV1168"/>
      <c r="CW1168"/>
      <c r="CX1168"/>
      <c r="CY1168"/>
      <c r="CZ1168"/>
      <c r="DA1168"/>
      <c r="DB1168"/>
      <c r="DC1168"/>
      <c r="DD1168"/>
      <c r="DE1168"/>
      <c r="DF1168"/>
      <c r="DG1168"/>
      <c r="DH1168"/>
      <c r="DI1168"/>
      <c r="DJ1168"/>
      <c r="DK1168"/>
      <c r="DL1168"/>
      <c r="DM1168"/>
      <c r="DN1168"/>
      <c r="DO1168"/>
      <c r="DP1168"/>
      <c r="DQ1168"/>
      <c r="DR1168"/>
      <c r="DS1168"/>
      <c r="DT1168"/>
      <c r="DU1168"/>
      <c r="DV1168"/>
      <c r="DW1168"/>
      <c r="DX1168"/>
      <c r="DY1168"/>
      <c r="DZ1168"/>
      <c r="EA1168"/>
      <c r="EB1168"/>
      <c r="EC1168"/>
      <c r="ED1168"/>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c r="FG1168"/>
      <c r="FH1168"/>
      <c r="FI1168"/>
      <c r="FJ1168"/>
      <c r="FK1168"/>
    </row>
    <row r="1169" spans="1:167" x14ac:dyDescent="0.25">
      <c r="A1169"/>
      <c r="B1169"/>
      <c r="D1169"/>
      <c r="G1169"/>
      <c r="H1169"/>
      <c r="I1169"/>
      <c r="J1169"/>
      <c r="K1169"/>
      <c r="L1169"/>
      <c r="M1169"/>
      <c r="N1169"/>
      <c r="O1169"/>
      <c r="P1169"/>
      <c r="Q1169"/>
      <c r="S1169"/>
      <c r="T1169"/>
      <c r="U1169"/>
      <c r="V1169"/>
      <c r="W1169"/>
      <c r="BE1169"/>
      <c r="BF1169"/>
      <c r="BG1169"/>
      <c r="BH1169"/>
      <c r="BI1169"/>
      <c r="BJ1169"/>
      <c r="BK1169"/>
      <c r="BL1169"/>
      <c r="BM1169"/>
      <c r="BN1169"/>
      <c r="BO1169"/>
      <c r="BP1169"/>
      <c r="BQ1169"/>
      <c r="BR1169"/>
      <c r="BS1169"/>
      <c r="BT1169"/>
      <c r="BU1169"/>
      <c r="BV1169"/>
      <c r="BW1169"/>
      <c r="BX1169"/>
      <c r="BY1169"/>
      <c r="BZ1169"/>
      <c r="CA1169"/>
      <c r="CB1169"/>
      <c r="CC1169"/>
      <c r="CD1169"/>
      <c r="CE1169"/>
      <c r="CF1169"/>
      <c r="CG1169"/>
      <c r="CH1169"/>
      <c r="CI1169"/>
      <c r="CJ1169"/>
      <c r="CK1169"/>
      <c r="CL1169"/>
      <c r="CM1169"/>
      <c r="CN1169"/>
      <c r="CO1169"/>
      <c r="CP1169"/>
      <c r="CQ1169"/>
      <c r="CR1169"/>
      <c r="CS1169"/>
      <c r="CT1169"/>
      <c r="CU1169"/>
      <c r="CV1169"/>
      <c r="CW1169"/>
      <c r="CX1169"/>
      <c r="CY1169"/>
      <c r="CZ1169"/>
      <c r="DA1169"/>
      <c r="DB1169"/>
      <c r="DC1169"/>
      <c r="DD1169"/>
      <c r="DE1169"/>
      <c r="DF1169"/>
      <c r="DG1169"/>
      <c r="DH1169"/>
      <c r="DI1169"/>
      <c r="DJ1169"/>
      <c r="DK1169"/>
      <c r="DL1169"/>
      <c r="DM1169"/>
      <c r="DN1169"/>
      <c r="DO1169"/>
      <c r="DP1169"/>
      <c r="DQ1169"/>
      <c r="DR1169"/>
      <c r="DS1169"/>
      <c r="DT1169"/>
      <c r="DU1169"/>
      <c r="DV1169"/>
      <c r="DW1169"/>
      <c r="DX1169"/>
      <c r="DY1169"/>
      <c r="DZ1169"/>
      <c r="EA1169"/>
      <c r="EB1169"/>
      <c r="EC1169"/>
      <c r="ED1169"/>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c r="FG1169"/>
      <c r="FH1169"/>
      <c r="FI1169"/>
      <c r="FJ1169"/>
      <c r="FK1169"/>
    </row>
    <row r="1170" spans="1:167" x14ac:dyDescent="0.25">
      <c r="A1170"/>
      <c r="B1170"/>
      <c r="D1170"/>
      <c r="G1170"/>
      <c r="H1170"/>
      <c r="I1170"/>
      <c r="J1170"/>
      <c r="K1170"/>
      <c r="L1170"/>
      <c r="M1170"/>
      <c r="N1170"/>
      <c r="O1170"/>
      <c r="P1170"/>
      <c r="Q1170"/>
      <c r="S1170"/>
      <c r="T1170"/>
      <c r="U1170"/>
      <c r="V1170"/>
      <c r="W1170"/>
      <c r="BE1170"/>
      <c r="BF1170"/>
      <c r="BG1170"/>
      <c r="BH1170"/>
      <c r="BI1170"/>
      <c r="BJ1170"/>
      <c r="BK1170"/>
      <c r="BL1170"/>
      <c r="BM1170"/>
      <c r="BN1170"/>
      <c r="BO1170"/>
      <c r="BP1170"/>
      <c r="BQ1170"/>
      <c r="BR1170"/>
      <c r="BS1170"/>
      <c r="BT1170"/>
      <c r="BU1170"/>
      <c r="BV1170"/>
      <c r="BW1170"/>
      <c r="BX1170"/>
      <c r="BY1170"/>
      <c r="BZ1170"/>
      <c r="CA1170"/>
      <c r="CB1170"/>
      <c r="CC1170"/>
      <c r="CD1170"/>
      <c r="CE1170"/>
      <c r="CF1170"/>
      <c r="CG1170"/>
      <c r="CH1170"/>
      <c r="CI1170"/>
      <c r="CJ1170"/>
      <c r="CK1170"/>
      <c r="CL1170"/>
      <c r="CM1170"/>
      <c r="CN1170"/>
      <c r="CO1170"/>
      <c r="CP1170"/>
      <c r="CQ1170"/>
      <c r="CR1170"/>
      <c r="CS1170"/>
      <c r="CT1170"/>
      <c r="CU1170"/>
      <c r="CV1170"/>
      <c r="CW1170"/>
      <c r="CX1170"/>
      <c r="CY1170"/>
      <c r="CZ1170"/>
      <c r="DA1170"/>
      <c r="DB1170"/>
      <c r="DC1170"/>
      <c r="DD1170"/>
      <c r="DE1170"/>
      <c r="DF1170"/>
      <c r="DG1170"/>
      <c r="DH1170"/>
      <c r="DI1170"/>
      <c r="DJ1170"/>
      <c r="DK1170"/>
      <c r="DL1170"/>
      <c r="DM1170"/>
      <c r="DN1170"/>
      <c r="DO1170"/>
      <c r="DP1170"/>
      <c r="DQ1170"/>
      <c r="DR1170"/>
      <c r="DS1170"/>
      <c r="DT1170"/>
      <c r="DU1170"/>
      <c r="DV1170"/>
      <c r="DW1170"/>
      <c r="DX1170"/>
      <c r="DY1170"/>
      <c r="DZ1170"/>
      <c r="EA1170"/>
      <c r="EB1170"/>
      <c r="EC1170"/>
      <c r="ED1170"/>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c r="FG1170"/>
      <c r="FH1170"/>
      <c r="FI1170"/>
      <c r="FJ1170"/>
      <c r="FK1170"/>
    </row>
    <row r="1171" spans="1:167" x14ac:dyDescent="0.25">
      <c r="A1171"/>
      <c r="B1171"/>
      <c r="D1171"/>
      <c r="G1171"/>
      <c r="H1171"/>
      <c r="I1171"/>
      <c r="J1171"/>
      <c r="K1171"/>
      <c r="L1171"/>
      <c r="M1171"/>
      <c r="N1171"/>
      <c r="O1171"/>
      <c r="P1171"/>
      <c r="Q1171"/>
      <c r="S1171"/>
      <c r="T1171"/>
      <c r="U1171"/>
      <c r="V1171"/>
      <c r="W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c r="FG1171"/>
      <c r="FH1171"/>
      <c r="FI1171"/>
      <c r="FJ1171"/>
      <c r="FK1171"/>
    </row>
    <row r="1172" spans="1:167" x14ac:dyDescent="0.25">
      <c r="A1172"/>
      <c r="B1172"/>
      <c r="D1172"/>
      <c r="G1172"/>
      <c r="H1172"/>
      <c r="I1172"/>
      <c r="J1172"/>
      <c r="K1172"/>
      <c r="L1172"/>
      <c r="M1172"/>
      <c r="N1172"/>
      <c r="O1172"/>
      <c r="P1172"/>
      <c r="Q1172"/>
      <c r="S1172"/>
      <c r="T1172"/>
      <c r="U1172"/>
      <c r="V1172"/>
      <c r="W1172"/>
      <c r="BE1172"/>
      <c r="BF1172"/>
      <c r="BG1172"/>
      <c r="BH1172"/>
      <c r="BI1172"/>
      <c r="BJ1172"/>
      <c r="BK1172"/>
      <c r="BL1172"/>
      <c r="BM1172"/>
      <c r="BN1172"/>
      <c r="BO1172"/>
      <c r="BP1172"/>
      <c r="BQ1172"/>
      <c r="BR1172"/>
      <c r="BS1172"/>
      <c r="BT1172"/>
      <c r="BU1172"/>
      <c r="BV1172"/>
      <c r="BW1172"/>
      <c r="BX1172"/>
      <c r="BY1172"/>
      <c r="BZ1172"/>
      <c r="CA1172"/>
      <c r="CB1172"/>
      <c r="CC1172"/>
      <c r="CD1172"/>
      <c r="CE1172"/>
      <c r="CF1172"/>
      <c r="CG1172"/>
      <c r="CH1172"/>
      <c r="CI1172"/>
      <c r="CJ1172"/>
      <c r="CK1172"/>
      <c r="CL1172"/>
      <c r="CM1172"/>
      <c r="CN1172"/>
      <c r="CO1172"/>
      <c r="CP1172"/>
      <c r="CQ1172"/>
      <c r="CR1172"/>
      <c r="CS1172"/>
      <c r="CT1172"/>
      <c r="CU1172"/>
      <c r="CV1172"/>
      <c r="CW1172"/>
      <c r="CX1172"/>
      <c r="CY1172"/>
      <c r="CZ1172"/>
      <c r="DA1172"/>
      <c r="DB1172"/>
      <c r="DC1172"/>
      <c r="DD1172"/>
      <c r="DE1172"/>
      <c r="DF1172"/>
      <c r="DG1172"/>
      <c r="DH1172"/>
      <c r="DI1172"/>
      <c r="DJ1172"/>
      <c r="DK1172"/>
      <c r="DL1172"/>
      <c r="DM1172"/>
      <c r="DN1172"/>
      <c r="DO1172"/>
      <c r="DP1172"/>
      <c r="DQ1172"/>
      <c r="DR1172"/>
      <c r="DS1172"/>
      <c r="DT1172"/>
      <c r="DU1172"/>
      <c r="DV1172"/>
      <c r="DW1172"/>
      <c r="DX1172"/>
      <c r="DY1172"/>
      <c r="DZ1172"/>
      <c r="EA1172"/>
      <c r="EB1172"/>
      <c r="EC1172"/>
      <c r="ED1172"/>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c r="FG1172"/>
      <c r="FH1172"/>
      <c r="FI1172"/>
      <c r="FJ1172"/>
      <c r="FK1172"/>
    </row>
    <row r="1173" spans="1:167" x14ac:dyDescent="0.25">
      <c r="A1173"/>
      <c r="B1173"/>
      <c r="D1173"/>
      <c r="G1173"/>
      <c r="H1173"/>
      <c r="I1173"/>
      <c r="J1173"/>
      <c r="K1173"/>
      <c r="L1173"/>
      <c r="M1173"/>
      <c r="N1173"/>
      <c r="O1173"/>
      <c r="P1173"/>
      <c r="Q1173"/>
      <c r="S1173"/>
      <c r="T1173"/>
      <c r="U1173"/>
      <c r="V1173"/>
      <c r="W1173"/>
      <c r="BE1173"/>
      <c r="BF1173"/>
      <c r="BG1173"/>
      <c r="BH1173"/>
      <c r="BI1173"/>
      <c r="BJ1173"/>
      <c r="BK1173"/>
      <c r="BL1173"/>
      <c r="BM1173"/>
      <c r="BN1173"/>
      <c r="BO1173"/>
      <c r="BP1173"/>
      <c r="BQ1173"/>
      <c r="BR1173"/>
      <c r="BS1173"/>
      <c r="BT1173"/>
      <c r="BU1173"/>
      <c r="BV1173"/>
      <c r="BW1173"/>
      <c r="BX1173"/>
      <c r="BY1173"/>
      <c r="BZ1173"/>
      <c r="CA1173"/>
      <c r="CB1173"/>
      <c r="CC1173"/>
      <c r="CD1173"/>
      <c r="CE1173"/>
      <c r="CF1173"/>
      <c r="CG1173"/>
      <c r="CH1173"/>
      <c r="CI1173"/>
      <c r="CJ1173"/>
      <c r="CK1173"/>
      <c r="CL1173"/>
      <c r="CM1173"/>
      <c r="CN1173"/>
      <c r="CO1173"/>
      <c r="CP1173"/>
      <c r="CQ1173"/>
      <c r="CR1173"/>
      <c r="CS1173"/>
      <c r="CT1173"/>
      <c r="CU1173"/>
      <c r="CV1173"/>
      <c r="CW1173"/>
      <c r="CX1173"/>
      <c r="CY1173"/>
      <c r="CZ1173"/>
      <c r="DA1173"/>
      <c r="DB1173"/>
      <c r="DC1173"/>
      <c r="DD1173"/>
      <c r="DE1173"/>
      <c r="DF1173"/>
      <c r="DG1173"/>
      <c r="DH1173"/>
      <c r="DI1173"/>
      <c r="DJ1173"/>
      <c r="DK1173"/>
      <c r="DL1173"/>
      <c r="DM1173"/>
      <c r="DN1173"/>
      <c r="DO1173"/>
      <c r="DP1173"/>
      <c r="DQ1173"/>
      <c r="DR1173"/>
      <c r="DS1173"/>
      <c r="DT1173"/>
      <c r="DU1173"/>
      <c r="DV1173"/>
      <c r="DW1173"/>
      <c r="DX1173"/>
      <c r="DY1173"/>
      <c r="DZ1173"/>
      <c r="EA1173"/>
      <c r="EB1173"/>
      <c r="EC1173"/>
      <c r="ED1173"/>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c r="FG1173"/>
      <c r="FH1173"/>
      <c r="FI1173"/>
      <c r="FJ1173"/>
      <c r="FK1173"/>
    </row>
    <row r="1174" spans="1:167" x14ac:dyDescent="0.25">
      <c r="A1174"/>
      <c r="B1174"/>
      <c r="D1174"/>
      <c r="G1174"/>
      <c r="H1174"/>
      <c r="I1174"/>
      <c r="J1174"/>
      <c r="K1174"/>
      <c r="L1174"/>
      <c r="M1174"/>
      <c r="N1174"/>
      <c r="O1174"/>
      <c r="P1174"/>
      <c r="Q1174"/>
      <c r="S1174"/>
      <c r="T1174"/>
      <c r="U1174"/>
      <c r="V1174"/>
      <c r="W1174"/>
      <c r="BE1174"/>
      <c r="BF1174"/>
      <c r="BG1174"/>
      <c r="BH1174"/>
      <c r="BI1174"/>
      <c r="BJ1174"/>
      <c r="BK1174"/>
      <c r="BL1174"/>
      <c r="BM1174"/>
      <c r="BN1174"/>
      <c r="BO1174"/>
      <c r="BP1174"/>
      <c r="BQ1174"/>
      <c r="BR1174"/>
      <c r="BS1174"/>
      <c r="BT1174"/>
      <c r="BU1174"/>
      <c r="BV1174"/>
      <c r="BW1174"/>
      <c r="BX1174"/>
      <c r="BY1174"/>
      <c r="BZ1174"/>
      <c r="CA1174"/>
      <c r="CB1174"/>
      <c r="CC1174"/>
      <c r="CD1174"/>
      <c r="CE1174"/>
      <c r="CF1174"/>
      <c r="CG1174"/>
      <c r="CH1174"/>
      <c r="CI1174"/>
      <c r="CJ1174"/>
      <c r="CK1174"/>
      <c r="CL1174"/>
      <c r="CM1174"/>
      <c r="CN1174"/>
      <c r="CO1174"/>
      <c r="CP1174"/>
      <c r="CQ1174"/>
      <c r="CR1174"/>
      <c r="CS1174"/>
      <c r="CT1174"/>
      <c r="CU1174"/>
      <c r="CV1174"/>
      <c r="CW1174"/>
      <c r="CX1174"/>
      <c r="CY1174"/>
      <c r="CZ1174"/>
      <c r="DA1174"/>
      <c r="DB1174"/>
      <c r="DC1174"/>
      <c r="DD1174"/>
      <c r="DE1174"/>
      <c r="DF1174"/>
      <c r="DG1174"/>
      <c r="DH1174"/>
      <c r="DI1174"/>
      <c r="DJ1174"/>
      <c r="DK1174"/>
      <c r="DL1174"/>
      <c r="DM1174"/>
      <c r="DN1174"/>
      <c r="DO1174"/>
      <c r="DP1174"/>
      <c r="DQ1174"/>
      <c r="DR1174"/>
      <c r="DS1174"/>
      <c r="DT1174"/>
      <c r="DU1174"/>
      <c r="DV1174"/>
      <c r="DW1174"/>
      <c r="DX1174"/>
      <c r="DY1174"/>
      <c r="DZ1174"/>
      <c r="EA1174"/>
      <c r="EB1174"/>
      <c r="EC1174"/>
      <c r="ED1174"/>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c r="FG1174"/>
      <c r="FH1174"/>
      <c r="FI1174"/>
      <c r="FJ1174"/>
      <c r="FK1174"/>
    </row>
    <row r="1175" spans="1:167" x14ac:dyDescent="0.25">
      <c r="A1175"/>
      <c r="B1175"/>
      <c r="D1175"/>
      <c r="G1175"/>
      <c r="H1175"/>
      <c r="I1175"/>
      <c r="J1175"/>
      <c r="K1175"/>
      <c r="L1175"/>
      <c r="M1175"/>
      <c r="N1175"/>
      <c r="O1175"/>
      <c r="P1175"/>
      <c r="Q1175"/>
      <c r="S1175"/>
      <c r="T1175"/>
      <c r="U1175"/>
      <c r="V1175"/>
      <c r="W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c r="FG1175"/>
      <c r="FH1175"/>
      <c r="FI1175"/>
      <c r="FJ1175"/>
      <c r="FK1175"/>
    </row>
    <row r="1176" spans="1:167" x14ac:dyDescent="0.25">
      <c r="A1176"/>
      <c r="B1176"/>
      <c r="D1176"/>
      <c r="G1176"/>
      <c r="H1176"/>
      <c r="I1176"/>
      <c r="J1176"/>
      <c r="K1176"/>
      <c r="L1176"/>
      <c r="M1176"/>
      <c r="N1176"/>
      <c r="O1176"/>
      <c r="P1176"/>
      <c r="Q1176"/>
      <c r="S1176"/>
      <c r="T1176"/>
      <c r="U1176"/>
      <c r="V1176"/>
      <c r="W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c r="FG1176"/>
      <c r="FH1176"/>
      <c r="FI1176"/>
      <c r="FJ1176"/>
      <c r="FK1176"/>
    </row>
    <row r="1177" spans="1:167" x14ac:dyDescent="0.25">
      <c r="A1177"/>
      <c r="B1177"/>
      <c r="D1177"/>
      <c r="G1177"/>
      <c r="H1177"/>
      <c r="I1177"/>
      <c r="J1177"/>
      <c r="K1177"/>
      <c r="L1177"/>
      <c r="M1177"/>
      <c r="N1177"/>
      <c r="O1177"/>
      <c r="P1177"/>
      <c r="Q1177"/>
      <c r="S1177"/>
      <c r="T1177"/>
      <c r="U1177"/>
      <c r="V1177"/>
      <c r="W1177"/>
      <c r="BE1177"/>
      <c r="BF1177"/>
      <c r="BG1177"/>
      <c r="BH1177"/>
      <c r="BI1177"/>
      <c r="BJ1177"/>
      <c r="BK1177"/>
      <c r="BL1177"/>
      <c r="BM1177"/>
      <c r="BN1177"/>
      <c r="BO1177"/>
      <c r="BP1177"/>
      <c r="BQ1177"/>
      <c r="BR1177"/>
      <c r="BS1177"/>
      <c r="BT1177"/>
      <c r="BU1177"/>
      <c r="BV1177"/>
      <c r="BW1177"/>
      <c r="BX1177"/>
      <c r="BY1177"/>
      <c r="BZ1177"/>
      <c r="CA1177"/>
      <c r="CB1177"/>
      <c r="CC1177"/>
      <c r="CD1177"/>
      <c r="CE1177"/>
      <c r="CF1177"/>
      <c r="CG1177"/>
      <c r="CH1177"/>
      <c r="CI1177"/>
      <c r="CJ1177"/>
      <c r="CK1177"/>
      <c r="CL1177"/>
      <c r="CM1177"/>
      <c r="CN1177"/>
      <c r="CO1177"/>
      <c r="CP1177"/>
      <c r="CQ1177"/>
      <c r="CR1177"/>
      <c r="CS1177"/>
      <c r="CT1177"/>
      <c r="CU1177"/>
      <c r="CV1177"/>
      <c r="CW1177"/>
      <c r="CX1177"/>
      <c r="CY1177"/>
      <c r="CZ1177"/>
      <c r="DA1177"/>
      <c r="DB1177"/>
      <c r="DC1177"/>
      <c r="DD1177"/>
      <c r="DE1177"/>
      <c r="DF1177"/>
      <c r="DG1177"/>
      <c r="DH1177"/>
      <c r="DI1177"/>
      <c r="DJ1177"/>
      <c r="DK1177"/>
      <c r="DL1177"/>
      <c r="DM1177"/>
      <c r="DN1177"/>
      <c r="DO1177"/>
      <c r="DP1177"/>
      <c r="DQ1177"/>
      <c r="DR1177"/>
      <c r="DS1177"/>
      <c r="DT1177"/>
      <c r="DU1177"/>
      <c r="DV1177"/>
      <c r="DW1177"/>
      <c r="DX1177"/>
      <c r="DY1177"/>
      <c r="DZ1177"/>
      <c r="EA1177"/>
      <c r="EB1177"/>
      <c r="EC1177"/>
      <c r="ED1177"/>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c r="FG1177"/>
      <c r="FH1177"/>
      <c r="FI1177"/>
      <c r="FJ1177"/>
      <c r="FK1177"/>
    </row>
    <row r="1178" spans="1:167" x14ac:dyDescent="0.25">
      <c r="A1178"/>
      <c r="B1178"/>
      <c r="D1178"/>
      <c r="G1178"/>
      <c r="H1178"/>
      <c r="I1178"/>
      <c r="J1178"/>
      <c r="K1178"/>
      <c r="L1178"/>
      <c r="M1178"/>
      <c r="N1178"/>
      <c r="O1178"/>
      <c r="P1178"/>
      <c r="Q1178"/>
      <c r="S1178"/>
      <c r="T1178"/>
      <c r="U1178"/>
      <c r="V1178"/>
      <c r="W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c r="FG1178"/>
      <c r="FH1178"/>
      <c r="FI1178"/>
      <c r="FJ1178"/>
      <c r="FK1178"/>
    </row>
    <row r="1179" spans="1:167" x14ac:dyDescent="0.25">
      <c r="A1179"/>
      <c r="B1179"/>
      <c r="D1179"/>
      <c r="G1179"/>
      <c r="H1179"/>
      <c r="I1179"/>
      <c r="J1179"/>
      <c r="K1179"/>
      <c r="L1179"/>
      <c r="M1179"/>
      <c r="N1179"/>
      <c r="O1179"/>
      <c r="P1179"/>
      <c r="Q1179"/>
      <c r="S1179"/>
      <c r="T1179"/>
      <c r="U1179"/>
      <c r="V1179"/>
      <c r="W1179"/>
      <c r="BE1179"/>
      <c r="BF1179"/>
      <c r="BG1179"/>
      <c r="BH1179"/>
      <c r="BI1179"/>
      <c r="BJ1179"/>
      <c r="BK1179"/>
      <c r="BL1179"/>
      <c r="BM1179"/>
      <c r="BN1179"/>
      <c r="BO1179"/>
      <c r="BP1179"/>
      <c r="BQ1179"/>
      <c r="BR1179"/>
      <c r="BS1179"/>
      <c r="BT1179"/>
      <c r="BU1179"/>
      <c r="BV1179"/>
      <c r="BW1179"/>
      <c r="BX1179"/>
      <c r="BY1179"/>
      <c r="BZ1179"/>
      <c r="CA1179"/>
      <c r="CB1179"/>
      <c r="CC1179"/>
      <c r="CD1179"/>
      <c r="CE1179"/>
      <c r="CF1179"/>
      <c r="CG1179"/>
      <c r="CH1179"/>
      <c r="CI1179"/>
      <c r="CJ1179"/>
      <c r="CK1179"/>
      <c r="CL1179"/>
      <c r="CM1179"/>
      <c r="CN1179"/>
      <c r="CO1179"/>
      <c r="CP1179"/>
      <c r="CQ1179"/>
      <c r="CR1179"/>
      <c r="CS1179"/>
      <c r="CT1179"/>
      <c r="CU1179"/>
      <c r="CV1179"/>
      <c r="CW1179"/>
      <c r="CX1179"/>
      <c r="CY1179"/>
      <c r="CZ1179"/>
      <c r="DA1179"/>
      <c r="DB1179"/>
      <c r="DC1179"/>
      <c r="DD1179"/>
      <c r="DE1179"/>
      <c r="DF1179"/>
      <c r="DG1179"/>
      <c r="DH1179"/>
      <c r="DI1179"/>
      <c r="DJ1179"/>
      <c r="DK1179"/>
      <c r="DL1179"/>
      <c r="DM1179"/>
      <c r="DN1179"/>
      <c r="DO1179"/>
      <c r="DP1179"/>
      <c r="DQ1179"/>
      <c r="DR1179"/>
      <c r="DS1179"/>
      <c r="DT1179"/>
      <c r="DU1179"/>
      <c r="DV1179"/>
      <c r="DW1179"/>
      <c r="DX1179"/>
      <c r="DY1179"/>
      <c r="DZ1179"/>
      <c r="EA1179"/>
      <c r="EB1179"/>
      <c r="EC1179"/>
      <c r="ED1179"/>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c r="FG1179"/>
      <c r="FH1179"/>
      <c r="FI1179"/>
      <c r="FJ1179"/>
      <c r="FK1179"/>
    </row>
    <row r="1180" spans="1:167" x14ac:dyDescent="0.25">
      <c r="A1180"/>
      <c r="B1180"/>
      <c r="D1180"/>
      <c r="G1180"/>
      <c r="H1180"/>
      <c r="I1180"/>
      <c r="J1180"/>
      <c r="K1180"/>
      <c r="L1180"/>
      <c r="M1180"/>
      <c r="N1180"/>
      <c r="O1180"/>
      <c r="P1180"/>
      <c r="Q1180"/>
      <c r="S1180"/>
      <c r="T1180"/>
      <c r="U1180"/>
      <c r="V1180"/>
      <c r="W1180"/>
      <c r="BE1180"/>
      <c r="BF1180"/>
      <c r="BG1180"/>
      <c r="BH1180"/>
      <c r="BI1180"/>
      <c r="BJ1180"/>
      <c r="BK1180"/>
      <c r="BL1180"/>
      <c r="BM1180"/>
      <c r="BN1180"/>
      <c r="BO1180"/>
      <c r="BP1180"/>
      <c r="BQ1180"/>
      <c r="BR1180"/>
      <c r="BS1180"/>
      <c r="BT1180"/>
      <c r="BU1180"/>
      <c r="BV1180"/>
      <c r="BW1180"/>
      <c r="BX1180"/>
      <c r="BY1180"/>
      <c r="BZ1180"/>
      <c r="CA1180"/>
      <c r="CB1180"/>
      <c r="CC1180"/>
      <c r="CD1180"/>
      <c r="CE1180"/>
      <c r="CF1180"/>
      <c r="CG1180"/>
      <c r="CH1180"/>
      <c r="CI1180"/>
      <c r="CJ1180"/>
      <c r="CK1180"/>
      <c r="CL1180"/>
      <c r="CM1180"/>
      <c r="CN1180"/>
      <c r="CO1180"/>
      <c r="CP1180"/>
      <c r="CQ1180"/>
      <c r="CR1180"/>
      <c r="CS1180"/>
      <c r="CT1180"/>
      <c r="CU1180"/>
      <c r="CV1180"/>
      <c r="CW1180"/>
      <c r="CX1180"/>
      <c r="CY1180"/>
      <c r="CZ1180"/>
      <c r="DA1180"/>
      <c r="DB1180"/>
      <c r="DC1180"/>
      <c r="DD1180"/>
      <c r="DE1180"/>
      <c r="DF1180"/>
      <c r="DG1180"/>
      <c r="DH1180"/>
      <c r="DI1180"/>
      <c r="DJ1180"/>
      <c r="DK1180"/>
      <c r="DL1180"/>
      <c r="DM1180"/>
      <c r="DN1180"/>
      <c r="DO1180"/>
      <c r="DP1180"/>
      <c r="DQ1180"/>
      <c r="DR1180"/>
      <c r="DS1180"/>
      <c r="DT1180"/>
      <c r="DU1180"/>
      <c r="DV1180"/>
      <c r="DW1180"/>
      <c r="DX1180"/>
      <c r="DY1180"/>
      <c r="DZ1180"/>
      <c r="EA1180"/>
      <c r="EB1180"/>
      <c r="EC1180"/>
      <c r="ED1180"/>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c r="FG1180"/>
      <c r="FH1180"/>
      <c r="FI1180"/>
      <c r="FJ1180"/>
      <c r="FK1180"/>
    </row>
    <row r="1181" spans="1:167" x14ac:dyDescent="0.25">
      <c r="A1181"/>
      <c r="B1181"/>
      <c r="D1181"/>
      <c r="G1181"/>
      <c r="H1181"/>
      <c r="I1181"/>
      <c r="J1181"/>
      <c r="K1181"/>
      <c r="L1181"/>
      <c r="M1181"/>
      <c r="N1181"/>
      <c r="O1181"/>
      <c r="P1181"/>
      <c r="Q1181"/>
      <c r="S1181"/>
      <c r="T1181"/>
      <c r="U1181"/>
      <c r="V1181"/>
      <c r="W1181"/>
      <c r="BE1181"/>
      <c r="BF1181"/>
      <c r="BG1181"/>
      <c r="BH1181"/>
      <c r="BI1181"/>
      <c r="BJ1181"/>
      <c r="BK1181"/>
      <c r="BL1181"/>
      <c r="BM1181"/>
      <c r="BN1181"/>
      <c r="BO1181"/>
      <c r="BP1181"/>
      <c r="BQ1181"/>
      <c r="BR1181"/>
      <c r="BS1181"/>
      <c r="BT1181"/>
      <c r="BU1181"/>
      <c r="BV1181"/>
      <c r="BW1181"/>
      <c r="BX1181"/>
      <c r="BY1181"/>
      <c r="BZ1181"/>
      <c r="CA1181"/>
      <c r="CB1181"/>
      <c r="CC1181"/>
      <c r="CD1181"/>
      <c r="CE1181"/>
      <c r="CF1181"/>
      <c r="CG1181"/>
      <c r="CH1181"/>
      <c r="CI1181"/>
      <c r="CJ1181"/>
      <c r="CK1181"/>
      <c r="CL1181"/>
      <c r="CM1181"/>
      <c r="CN1181"/>
      <c r="CO1181"/>
      <c r="CP1181"/>
      <c r="CQ1181"/>
      <c r="CR1181"/>
      <c r="CS1181"/>
      <c r="CT1181"/>
      <c r="CU1181"/>
      <c r="CV1181"/>
      <c r="CW1181"/>
      <c r="CX1181"/>
      <c r="CY1181"/>
      <c r="CZ1181"/>
      <c r="DA1181"/>
      <c r="DB1181"/>
      <c r="DC1181"/>
      <c r="DD1181"/>
      <c r="DE1181"/>
      <c r="DF1181"/>
      <c r="DG1181"/>
      <c r="DH1181"/>
      <c r="DI1181"/>
      <c r="DJ1181"/>
      <c r="DK1181"/>
      <c r="DL1181"/>
      <c r="DM1181"/>
      <c r="DN1181"/>
      <c r="DO1181"/>
      <c r="DP1181"/>
      <c r="DQ1181"/>
      <c r="DR1181"/>
      <c r="DS1181"/>
      <c r="DT1181"/>
      <c r="DU1181"/>
      <c r="DV1181"/>
      <c r="DW1181"/>
      <c r="DX1181"/>
      <c r="DY1181"/>
      <c r="DZ1181"/>
      <c r="EA1181"/>
      <c r="EB1181"/>
      <c r="EC1181"/>
      <c r="ED1181"/>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c r="FG1181"/>
      <c r="FH1181"/>
      <c r="FI1181"/>
      <c r="FJ1181"/>
      <c r="FK1181"/>
    </row>
    <row r="1182" spans="1:167" x14ac:dyDescent="0.25">
      <c r="A1182"/>
      <c r="B1182"/>
      <c r="D1182"/>
      <c r="G1182"/>
      <c r="H1182"/>
      <c r="I1182"/>
      <c r="J1182"/>
      <c r="K1182"/>
      <c r="L1182"/>
      <c r="M1182"/>
      <c r="N1182"/>
      <c r="O1182"/>
      <c r="P1182"/>
      <c r="Q1182"/>
      <c r="S1182"/>
      <c r="T1182"/>
      <c r="U1182"/>
      <c r="V1182"/>
      <c r="W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c r="FG1182"/>
      <c r="FH1182"/>
      <c r="FI1182"/>
      <c r="FJ1182"/>
      <c r="FK1182"/>
    </row>
    <row r="1183" spans="1:167" x14ac:dyDescent="0.25">
      <c r="A1183"/>
      <c r="B1183"/>
      <c r="D1183"/>
      <c r="G1183"/>
      <c r="H1183"/>
      <c r="I1183"/>
      <c r="J1183"/>
      <c r="K1183"/>
      <c r="L1183"/>
      <c r="M1183"/>
      <c r="N1183"/>
      <c r="O1183"/>
      <c r="P1183"/>
      <c r="Q1183"/>
      <c r="S1183"/>
      <c r="T1183"/>
      <c r="U1183"/>
      <c r="V1183"/>
      <c r="W1183"/>
      <c r="BE1183"/>
      <c r="BF1183"/>
      <c r="BG1183"/>
      <c r="BH1183"/>
      <c r="BI1183"/>
      <c r="BJ1183"/>
      <c r="BK1183"/>
      <c r="BL1183"/>
      <c r="BM1183"/>
      <c r="BN1183"/>
      <c r="BO1183"/>
      <c r="BP1183"/>
      <c r="BQ1183"/>
      <c r="BR1183"/>
      <c r="BS1183"/>
      <c r="BT1183"/>
      <c r="BU1183"/>
      <c r="BV1183"/>
      <c r="BW1183"/>
      <c r="BX1183"/>
      <c r="BY1183"/>
      <c r="BZ1183"/>
      <c r="CA1183"/>
      <c r="CB1183"/>
      <c r="CC1183"/>
      <c r="CD1183"/>
      <c r="CE1183"/>
      <c r="CF1183"/>
      <c r="CG1183"/>
      <c r="CH1183"/>
      <c r="CI1183"/>
      <c r="CJ1183"/>
      <c r="CK1183"/>
      <c r="CL1183"/>
      <c r="CM1183"/>
      <c r="CN1183"/>
      <c r="CO1183"/>
      <c r="CP1183"/>
      <c r="CQ1183"/>
      <c r="CR1183"/>
      <c r="CS1183"/>
      <c r="CT1183"/>
      <c r="CU1183"/>
      <c r="CV1183"/>
      <c r="CW1183"/>
      <c r="CX1183"/>
      <c r="CY1183"/>
      <c r="CZ1183"/>
      <c r="DA1183"/>
      <c r="DB1183"/>
      <c r="DC1183"/>
      <c r="DD1183"/>
      <c r="DE1183"/>
      <c r="DF1183"/>
      <c r="DG1183"/>
      <c r="DH1183"/>
      <c r="DI1183"/>
      <c r="DJ1183"/>
      <c r="DK1183"/>
      <c r="DL1183"/>
      <c r="DM1183"/>
      <c r="DN1183"/>
      <c r="DO1183"/>
      <c r="DP1183"/>
      <c r="DQ1183"/>
      <c r="DR1183"/>
      <c r="DS1183"/>
      <c r="DT1183"/>
      <c r="DU1183"/>
      <c r="DV1183"/>
      <c r="DW1183"/>
      <c r="DX1183"/>
      <c r="DY1183"/>
      <c r="DZ1183"/>
      <c r="EA1183"/>
      <c r="EB1183"/>
      <c r="EC1183"/>
      <c r="ED1183"/>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c r="FG1183"/>
      <c r="FH1183"/>
      <c r="FI1183"/>
      <c r="FJ1183"/>
      <c r="FK1183"/>
    </row>
    <row r="1184" spans="1:167" x14ac:dyDescent="0.25">
      <c r="A1184"/>
      <c r="B1184"/>
      <c r="D1184"/>
      <c r="G1184"/>
      <c r="H1184"/>
      <c r="I1184"/>
      <c r="J1184"/>
      <c r="K1184"/>
      <c r="L1184"/>
      <c r="M1184"/>
      <c r="N1184"/>
      <c r="O1184"/>
      <c r="P1184"/>
      <c r="Q1184"/>
      <c r="S1184"/>
      <c r="T1184"/>
      <c r="U1184"/>
      <c r="V1184"/>
      <c r="W1184"/>
      <c r="BE1184"/>
      <c r="BF1184"/>
      <c r="BG1184"/>
      <c r="BH1184"/>
      <c r="BI1184"/>
      <c r="BJ1184"/>
      <c r="BK1184"/>
      <c r="BL1184"/>
      <c r="BM1184"/>
      <c r="BN1184"/>
      <c r="BO1184"/>
      <c r="BP1184"/>
      <c r="BQ1184"/>
      <c r="BR1184"/>
      <c r="BS1184"/>
      <c r="BT1184"/>
      <c r="BU1184"/>
      <c r="BV1184"/>
      <c r="BW1184"/>
      <c r="BX1184"/>
      <c r="BY1184"/>
      <c r="BZ1184"/>
      <c r="CA1184"/>
      <c r="CB1184"/>
      <c r="CC1184"/>
      <c r="CD1184"/>
      <c r="CE1184"/>
      <c r="CF1184"/>
      <c r="CG1184"/>
      <c r="CH1184"/>
      <c r="CI1184"/>
      <c r="CJ1184"/>
      <c r="CK1184"/>
      <c r="CL1184"/>
      <c r="CM1184"/>
      <c r="CN1184"/>
      <c r="CO1184"/>
      <c r="CP1184"/>
      <c r="CQ1184"/>
      <c r="CR1184"/>
      <c r="CS1184"/>
      <c r="CT1184"/>
      <c r="CU1184"/>
      <c r="CV1184"/>
      <c r="CW1184"/>
      <c r="CX1184"/>
      <c r="CY1184"/>
      <c r="CZ1184"/>
      <c r="DA1184"/>
      <c r="DB1184"/>
      <c r="DC1184"/>
      <c r="DD1184"/>
      <c r="DE1184"/>
      <c r="DF1184"/>
      <c r="DG1184"/>
      <c r="DH1184"/>
      <c r="DI1184"/>
      <c r="DJ1184"/>
      <c r="DK1184"/>
      <c r="DL1184"/>
      <c r="DM1184"/>
      <c r="DN1184"/>
      <c r="DO1184"/>
      <c r="DP1184"/>
      <c r="DQ1184"/>
      <c r="DR1184"/>
      <c r="DS1184"/>
      <c r="DT1184"/>
      <c r="DU1184"/>
      <c r="DV1184"/>
      <c r="DW1184"/>
      <c r="DX1184"/>
      <c r="DY1184"/>
      <c r="DZ1184"/>
      <c r="EA1184"/>
      <c r="EB1184"/>
      <c r="EC1184"/>
      <c r="ED1184"/>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c r="FG1184"/>
      <c r="FH1184"/>
      <c r="FI1184"/>
      <c r="FJ1184"/>
      <c r="FK1184"/>
    </row>
    <row r="1185" spans="1:167" x14ac:dyDescent="0.25">
      <c r="A1185"/>
      <c r="B1185"/>
      <c r="D1185"/>
      <c r="G1185"/>
      <c r="H1185"/>
      <c r="I1185"/>
      <c r="J1185"/>
      <c r="K1185"/>
      <c r="L1185"/>
      <c r="M1185"/>
      <c r="N1185"/>
      <c r="O1185"/>
      <c r="P1185"/>
      <c r="Q1185"/>
      <c r="S1185"/>
      <c r="T1185"/>
      <c r="U1185"/>
      <c r="V1185"/>
      <c r="W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c r="FG1185"/>
      <c r="FH1185"/>
      <c r="FI1185"/>
      <c r="FJ1185"/>
      <c r="FK1185"/>
    </row>
    <row r="1186" spans="1:167" x14ac:dyDescent="0.25">
      <c r="A1186"/>
      <c r="B1186"/>
      <c r="D1186"/>
      <c r="G1186"/>
      <c r="H1186"/>
      <c r="I1186"/>
      <c r="J1186"/>
      <c r="K1186"/>
      <c r="L1186"/>
      <c r="M1186"/>
      <c r="N1186"/>
      <c r="O1186"/>
      <c r="P1186"/>
      <c r="Q1186"/>
      <c r="S1186"/>
      <c r="T1186"/>
      <c r="U1186"/>
      <c r="V1186"/>
      <c r="W1186"/>
      <c r="BE1186"/>
      <c r="BF1186"/>
      <c r="BG1186"/>
      <c r="BH1186"/>
      <c r="BI1186"/>
      <c r="BJ1186"/>
      <c r="BK1186"/>
      <c r="BL1186"/>
      <c r="BM1186"/>
      <c r="BN1186"/>
      <c r="BO1186"/>
      <c r="BP1186"/>
      <c r="BQ1186"/>
      <c r="BR1186"/>
      <c r="BS1186"/>
      <c r="BT1186"/>
      <c r="BU1186"/>
      <c r="BV1186"/>
      <c r="BW1186"/>
      <c r="BX1186"/>
      <c r="BY1186"/>
      <c r="BZ1186"/>
      <c r="CA1186"/>
      <c r="CB1186"/>
      <c r="CC1186"/>
      <c r="CD1186"/>
      <c r="CE1186"/>
      <c r="CF1186"/>
      <c r="CG1186"/>
      <c r="CH1186"/>
      <c r="CI1186"/>
      <c r="CJ1186"/>
      <c r="CK1186"/>
      <c r="CL1186"/>
      <c r="CM1186"/>
      <c r="CN1186"/>
      <c r="CO1186"/>
      <c r="CP1186"/>
      <c r="CQ1186"/>
      <c r="CR1186"/>
      <c r="CS1186"/>
      <c r="CT1186"/>
      <c r="CU1186"/>
      <c r="CV1186"/>
      <c r="CW1186"/>
      <c r="CX1186"/>
      <c r="CY1186"/>
      <c r="CZ1186"/>
      <c r="DA1186"/>
      <c r="DB1186"/>
      <c r="DC1186"/>
      <c r="DD1186"/>
      <c r="DE1186"/>
      <c r="DF1186"/>
      <c r="DG1186"/>
      <c r="DH1186"/>
      <c r="DI1186"/>
      <c r="DJ1186"/>
      <c r="DK1186"/>
      <c r="DL1186"/>
      <c r="DM1186"/>
      <c r="DN1186"/>
      <c r="DO1186"/>
      <c r="DP1186"/>
      <c r="DQ1186"/>
      <c r="DR1186"/>
      <c r="DS1186"/>
      <c r="DT1186"/>
      <c r="DU1186"/>
      <c r="DV1186"/>
      <c r="DW1186"/>
      <c r="DX1186"/>
      <c r="DY1186"/>
      <c r="DZ1186"/>
      <c r="EA1186"/>
      <c r="EB1186"/>
      <c r="EC1186"/>
      <c r="ED1186"/>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c r="FG1186"/>
      <c r="FH1186"/>
      <c r="FI1186"/>
      <c r="FJ1186"/>
      <c r="FK1186"/>
    </row>
    <row r="1187" spans="1:167" x14ac:dyDescent="0.25">
      <c r="A1187"/>
      <c r="B1187"/>
      <c r="D1187"/>
      <c r="G1187"/>
      <c r="H1187"/>
      <c r="I1187"/>
      <c r="J1187"/>
      <c r="K1187"/>
      <c r="L1187"/>
      <c r="M1187"/>
      <c r="N1187"/>
      <c r="O1187"/>
      <c r="P1187"/>
      <c r="Q1187"/>
      <c r="S1187"/>
      <c r="T1187"/>
      <c r="U1187"/>
      <c r="V1187"/>
      <c r="W1187"/>
      <c r="BE1187"/>
      <c r="BF1187"/>
      <c r="BG1187"/>
      <c r="BH1187"/>
      <c r="BI1187"/>
      <c r="BJ1187"/>
      <c r="BK1187"/>
      <c r="BL1187"/>
      <c r="BM1187"/>
      <c r="BN1187"/>
      <c r="BO1187"/>
      <c r="BP1187"/>
      <c r="BQ1187"/>
      <c r="BR1187"/>
      <c r="BS1187"/>
      <c r="BT1187"/>
      <c r="BU1187"/>
      <c r="BV1187"/>
      <c r="BW1187"/>
      <c r="BX1187"/>
      <c r="BY1187"/>
      <c r="BZ1187"/>
      <c r="CA1187"/>
      <c r="CB1187"/>
      <c r="CC1187"/>
      <c r="CD1187"/>
      <c r="CE1187"/>
      <c r="CF1187"/>
      <c r="CG1187"/>
      <c r="CH1187"/>
      <c r="CI1187"/>
      <c r="CJ1187"/>
      <c r="CK1187"/>
      <c r="CL1187"/>
      <c r="CM1187"/>
      <c r="CN1187"/>
      <c r="CO1187"/>
      <c r="CP1187"/>
      <c r="CQ1187"/>
      <c r="CR1187"/>
      <c r="CS1187"/>
      <c r="CT1187"/>
      <c r="CU1187"/>
      <c r="CV1187"/>
      <c r="CW1187"/>
      <c r="CX1187"/>
      <c r="CY1187"/>
      <c r="CZ1187"/>
      <c r="DA1187"/>
      <c r="DB1187"/>
      <c r="DC1187"/>
      <c r="DD1187"/>
      <c r="DE1187"/>
      <c r="DF1187"/>
      <c r="DG1187"/>
      <c r="DH1187"/>
      <c r="DI1187"/>
      <c r="DJ1187"/>
      <c r="DK1187"/>
      <c r="DL1187"/>
      <c r="DM1187"/>
      <c r="DN1187"/>
      <c r="DO1187"/>
      <c r="DP1187"/>
      <c r="DQ1187"/>
      <c r="DR1187"/>
      <c r="DS1187"/>
      <c r="DT1187"/>
      <c r="DU1187"/>
      <c r="DV1187"/>
      <c r="DW1187"/>
      <c r="DX1187"/>
      <c r="DY1187"/>
      <c r="DZ1187"/>
      <c r="EA1187"/>
      <c r="EB1187"/>
      <c r="EC1187"/>
      <c r="ED1187"/>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c r="FG1187"/>
      <c r="FH1187"/>
      <c r="FI1187"/>
      <c r="FJ1187"/>
      <c r="FK1187"/>
    </row>
    <row r="1188" spans="1:167" x14ac:dyDescent="0.25">
      <c r="A1188"/>
      <c r="B1188"/>
      <c r="D1188"/>
      <c r="G1188"/>
      <c r="H1188"/>
      <c r="I1188"/>
      <c r="J1188"/>
      <c r="K1188"/>
      <c r="L1188"/>
      <c r="M1188"/>
      <c r="N1188"/>
      <c r="O1188"/>
      <c r="P1188"/>
      <c r="Q1188"/>
      <c r="S1188"/>
      <c r="T1188"/>
      <c r="U1188"/>
      <c r="V1188"/>
      <c r="W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c r="CU1188"/>
      <c r="CV1188"/>
      <c r="CW1188"/>
      <c r="CX1188"/>
      <c r="CY1188"/>
      <c r="CZ1188"/>
      <c r="DA1188"/>
      <c r="DB1188"/>
      <c r="DC1188"/>
      <c r="DD1188"/>
      <c r="DE1188"/>
      <c r="DF1188"/>
      <c r="DG1188"/>
      <c r="DH1188"/>
      <c r="DI1188"/>
      <c r="DJ1188"/>
      <c r="DK1188"/>
      <c r="DL1188"/>
      <c r="DM1188"/>
      <c r="DN1188"/>
      <c r="DO1188"/>
      <c r="DP1188"/>
      <c r="DQ1188"/>
      <c r="DR1188"/>
      <c r="DS1188"/>
      <c r="DT1188"/>
      <c r="DU1188"/>
      <c r="DV1188"/>
      <c r="DW1188"/>
      <c r="DX1188"/>
      <c r="DY1188"/>
      <c r="DZ1188"/>
      <c r="EA1188"/>
      <c r="EB1188"/>
      <c r="EC1188"/>
      <c r="ED1188"/>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c r="FG1188"/>
      <c r="FH1188"/>
      <c r="FI1188"/>
      <c r="FJ1188"/>
      <c r="FK1188"/>
    </row>
    <row r="1189" spans="1:167" x14ac:dyDescent="0.25">
      <c r="A1189"/>
      <c r="B1189"/>
      <c r="D1189"/>
      <c r="G1189"/>
      <c r="H1189"/>
      <c r="I1189"/>
      <c r="J1189"/>
      <c r="K1189"/>
      <c r="L1189"/>
      <c r="M1189"/>
      <c r="N1189"/>
      <c r="O1189"/>
      <c r="P1189"/>
      <c r="Q1189"/>
      <c r="S1189"/>
      <c r="T1189"/>
      <c r="U1189"/>
      <c r="V1189"/>
      <c r="W1189"/>
      <c r="BE1189"/>
      <c r="BF1189"/>
      <c r="BG1189"/>
      <c r="BH1189"/>
      <c r="BI1189"/>
      <c r="BJ1189"/>
      <c r="BK1189"/>
      <c r="BL1189"/>
      <c r="BM1189"/>
      <c r="BN1189"/>
      <c r="BO1189"/>
      <c r="BP1189"/>
      <c r="BQ1189"/>
      <c r="BR1189"/>
      <c r="BS1189"/>
      <c r="BT1189"/>
      <c r="BU1189"/>
      <c r="BV1189"/>
      <c r="BW1189"/>
      <c r="BX1189"/>
      <c r="BY1189"/>
      <c r="BZ1189"/>
      <c r="CA1189"/>
      <c r="CB1189"/>
      <c r="CC1189"/>
      <c r="CD1189"/>
      <c r="CE1189"/>
      <c r="CF1189"/>
      <c r="CG1189"/>
      <c r="CH1189"/>
      <c r="CI1189"/>
      <c r="CJ1189"/>
      <c r="CK1189"/>
      <c r="CL1189"/>
      <c r="CM1189"/>
      <c r="CN1189"/>
      <c r="CO1189"/>
      <c r="CP1189"/>
      <c r="CQ1189"/>
      <c r="CR1189"/>
      <c r="CS1189"/>
      <c r="CT1189"/>
      <c r="CU1189"/>
      <c r="CV1189"/>
      <c r="CW1189"/>
      <c r="CX1189"/>
      <c r="CY1189"/>
      <c r="CZ1189"/>
      <c r="DA1189"/>
      <c r="DB1189"/>
      <c r="DC1189"/>
      <c r="DD1189"/>
      <c r="DE1189"/>
      <c r="DF1189"/>
      <c r="DG1189"/>
      <c r="DH1189"/>
      <c r="DI1189"/>
      <c r="DJ1189"/>
      <c r="DK1189"/>
      <c r="DL1189"/>
      <c r="DM1189"/>
      <c r="DN1189"/>
      <c r="DO1189"/>
      <c r="DP1189"/>
      <c r="DQ1189"/>
      <c r="DR1189"/>
      <c r="DS1189"/>
      <c r="DT1189"/>
      <c r="DU1189"/>
      <c r="DV1189"/>
      <c r="DW1189"/>
      <c r="DX1189"/>
      <c r="DY1189"/>
      <c r="DZ1189"/>
      <c r="EA1189"/>
      <c r="EB1189"/>
      <c r="EC1189"/>
      <c r="ED1189"/>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c r="FG1189"/>
      <c r="FH1189"/>
      <c r="FI1189"/>
      <c r="FJ1189"/>
      <c r="FK1189"/>
    </row>
    <row r="1190" spans="1:167" x14ac:dyDescent="0.25">
      <c r="A1190"/>
      <c r="B1190"/>
      <c r="D1190"/>
      <c r="G1190"/>
      <c r="H1190"/>
      <c r="I1190"/>
      <c r="J1190"/>
      <c r="K1190"/>
      <c r="L1190"/>
      <c r="M1190"/>
      <c r="N1190"/>
      <c r="O1190"/>
      <c r="P1190"/>
      <c r="Q1190"/>
      <c r="S1190"/>
      <c r="T1190"/>
      <c r="U1190"/>
      <c r="V1190"/>
      <c r="W1190"/>
      <c r="BE1190"/>
      <c r="BF1190"/>
      <c r="BG1190"/>
      <c r="BH1190"/>
      <c r="BI1190"/>
      <c r="BJ1190"/>
      <c r="BK1190"/>
      <c r="BL1190"/>
      <c r="BM1190"/>
      <c r="BN1190"/>
      <c r="BO1190"/>
      <c r="BP1190"/>
      <c r="BQ1190"/>
      <c r="BR1190"/>
      <c r="BS1190"/>
      <c r="BT1190"/>
      <c r="BU1190"/>
      <c r="BV1190"/>
      <c r="BW1190"/>
      <c r="BX1190"/>
      <c r="BY1190"/>
      <c r="BZ1190"/>
      <c r="CA1190"/>
      <c r="CB1190"/>
      <c r="CC1190"/>
      <c r="CD1190"/>
      <c r="CE1190"/>
      <c r="CF1190"/>
      <c r="CG1190"/>
      <c r="CH1190"/>
      <c r="CI1190"/>
      <c r="CJ1190"/>
      <c r="CK1190"/>
      <c r="CL1190"/>
      <c r="CM1190"/>
      <c r="CN1190"/>
      <c r="CO1190"/>
      <c r="CP1190"/>
      <c r="CQ1190"/>
      <c r="CR1190"/>
      <c r="CS1190"/>
      <c r="CT1190"/>
      <c r="CU1190"/>
      <c r="CV1190"/>
      <c r="CW1190"/>
      <c r="CX1190"/>
      <c r="CY1190"/>
      <c r="CZ1190"/>
      <c r="DA1190"/>
      <c r="DB1190"/>
      <c r="DC1190"/>
      <c r="DD1190"/>
      <c r="DE1190"/>
      <c r="DF1190"/>
      <c r="DG1190"/>
      <c r="DH1190"/>
      <c r="DI1190"/>
      <c r="DJ1190"/>
      <c r="DK1190"/>
      <c r="DL1190"/>
      <c r="DM1190"/>
      <c r="DN1190"/>
      <c r="DO1190"/>
      <c r="DP1190"/>
      <c r="DQ1190"/>
      <c r="DR1190"/>
      <c r="DS1190"/>
      <c r="DT1190"/>
      <c r="DU1190"/>
      <c r="DV1190"/>
      <c r="DW1190"/>
      <c r="DX1190"/>
      <c r="DY1190"/>
      <c r="DZ1190"/>
      <c r="EA1190"/>
      <c r="EB1190"/>
      <c r="EC1190"/>
      <c r="ED1190"/>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c r="FG1190"/>
      <c r="FH1190"/>
      <c r="FI1190"/>
      <c r="FJ1190"/>
      <c r="FK1190"/>
    </row>
    <row r="1191" spans="1:167" x14ac:dyDescent="0.25">
      <c r="A1191"/>
      <c r="B1191"/>
      <c r="D1191"/>
      <c r="G1191"/>
      <c r="H1191"/>
      <c r="I1191"/>
      <c r="J1191"/>
      <c r="K1191"/>
      <c r="L1191"/>
      <c r="M1191"/>
      <c r="N1191"/>
      <c r="O1191"/>
      <c r="P1191"/>
      <c r="Q1191"/>
      <c r="S1191"/>
      <c r="T1191"/>
      <c r="U1191"/>
      <c r="V1191"/>
      <c r="W1191"/>
      <c r="BE1191"/>
      <c r="BF1191"/>
      <c r="BG1191"/>
      <c r="BH1191"/>
      <c r="BI1191"/>
      <c r="BJ1191"/>
      <c r="BK1191"/>
      <c r="BL1191"/>
      <c r="BM1191"/>
      <c r="BN1191"/>
      <c r="BO1191"/>
      <c r="BP1191"/>
      <c r="BQ1191"/>
      <c r="BR1191"/>
      <c r="BS1191"/>
      <c r="BT1191"/>
      <c r="BU1191"/>
      <c r="BV1191"/>
      <c r="BW1191"/>
      <c r="BX1191"/>
      <c r="BY1191"/>
      <c r="BZ1191"/>
      <c r="CA1191"/>
      <c r="CB1191"/>
      <c r="CC1191"/>
      <c r="CD1191"/>
      <c r="CE1191"/>
      <c r="CF1191"/>
      <c r="CG1191"/>
      <c r="CH1191"/>
      <c r="CI1191"/>
      <c r="CJ1191"/>
      <c r="CK1191"/>
      <c r="CL1191"/>
      <c r="CM1191"/>
      <c r="CN1191"/>
      <c r="CO1191"/>
      <c r="CP1191"/>
      <c r="CQ1191"/>
      <c r="CR1191"/>
      <c r="CS1191"/>
      <c r="CT1191"/>
      <c r="CU1191"/>
      <c r="CV1191"/>
      <c r="CW1191"/>
      <c r="CX1191"/>
      <c r="CY1191"/>
      <c r="CZ1191"/>
      <c r="DA1191"/>
      <c r="DB1191"/>
      <c r="DC1191"/>
      <c r="DD1191"/>
      <c r="DE1191"/>
      <c r="DF1191"/>
      <c r="DG1191"/>
      <c r="DH1191"/>
      <c r="DI1191"/>
      <c r="DJ1191"/>
      <c r="DK1191"/>
      <c r="DL1191"/>
      <c r="DM1191"/>
      <c r="DN1191"/>
      <c r="DO1191"/>
      <c r="DP1191"/>
      <c r="DQ1191"/>
      <c r="DR1191"/>
      <c r="DS1191"/>
      <c r="DT1191"/>
      <c r="DU1191"/>
      <c r="DV1191"/>
      <c r="DW1191"/>
      <c r="DX1191"/>
      <c r="DY1191"/>
      <c r="DZ1191"/>
      <c r="EA1191"/>
      <c r="EB1191"/>
      <c r="EC1191"/>
      <c r="ED1191"/>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c r="FG1191"/>
      <c r="FH1191"/>
      <c r="FI1191"/>
      <c r="FJ1191"/>
      <c r="FK1191"/>
    </row>
    <row r="1192" spans="1:167" x14ac:dyDescent="0.25">
      <c r="A1192"/>
      <c r="B1192"/>
      <c r="D1192"/>
      <c r="G1192"/>
      <c r="H1192"/>
      <c r="I1192"/>
      <c r="J1192"/>
      <c r="K1192"/>
      <c r="L1192"/>
      <c r="M1192"/>
      <c r="N1192"/>
      <c r="O1192"/>
      <c r="P1192"/>
      <c r="Q1192"/>
      <c r="S1192"/>
      <c r="T1192"/>
      <c r="U1192"/>
      <c r="V1192"/>
      <c r="W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c r="FG1192"/>
      <c r="FH1192"/>
      <c r="FI1192"/>
      <c r="FJ1192"/>
      <c r="FK1192"/>
    </row>
    <row r="1193" spans="1:167" x14ac:dyDescent="0.25">
      <c r="A1193"/>
      <c r="B1193"/>
      <c r="D1193"/>
      <c r="G1193"/>
      <c r="H1193"/>
      <c r="I1193"/>
      <c r="J1193"/>
      <c r="K1193"/>
      <c r="L1193"/>
      <c r="M1193"/>
      <c r="N1193"/>
      <c r="O1193"/>
      <c r="P1193"/>
      <c r="Q1193"/>
      <c r="S1193"/>
      <c r="T1193"/>
      <c r="U1193"/>
      <c r="V1193"/>
      <c r="W1193"/>
      <c r="BE1193"/>
      <c r="BF1193"/>
      <c r="BG1193"/>
      <c r="BH1193"/>
      <c r="BI1193"/>
      <c r="BJ1193"/>
      <c r="BK1193"/>
      <c r="BL1193"/>
      <c r="BM1193"/>
      <c r="BN1193"/>
      <c r="BO1193"/>
      <c r="BP1193"/>
      <c r="BQ1193"/>
      <c r="BR1193"/>
      <c r="BS1193"/>
      <c r="BT1193"/>
      <c r="BU1193"/>
      <c r="BV1193"/>
      <c r="BW1193"/>
      <c r="BX1193"/>
      <c r="BY1193"/>
      <c r="BZ1193"/>
      <c r="CA1193"/>
      <c r="CB1193"/>
      <c r="CC1193"/>
      <c r="CD1193"/>
      <c r="CE1193"/>
      <c r="CF1193"/>
      <c r="CG1193"/>
      <c r="CH1193"/>
      <c r="CI1193"/>
      <c r="CJ1193"/>
      <c r="CK1193"/>
      <c r="CL1193"/>
      <c r="CM1193"/>
      <c r="CN1193"/>
      <c r="CO1193"/>
      <c r="CP1193"/>
      <c r="CQ1193"/>
      <c r="CR1193"/>
      <c r="CS1193"/>
      <c r="CT1193"/>
      <c r="CU1193"/>
      <c r="CV1193"/>
      <c r="CW1193"/>
      <c r="CX1193"/>
      <c r="CY1193"/>
      <c r="CZ1193"/>
      <c r="DA1193"/>
      <c r="DB1193"/>
      <c r="DC1193"/>
      <c r="DD1193"/>
      <c r="DE1193"/>
      <c r="DF1193"/>
      <c r="DG1193"/>
      <c r="DH1193"/>
      <c r="DI1193"/>
      <c r="DJ1193"/>
      <c r="DK1193"/>
      <c r="DL1193"/>
      <c r="DM1193"/>
      <c r="DN1193"/>
      <c r="DO1193"/>
      <c r="DP1193"/>
      <c r="DQ1193"/>
      <c r="DR1193"/>
      <c r="DS1193"/>
      <c r="DT1193"/>
      <c r="DU1193"/>
      <c r="DV1193"/>
      <c r="DW1193"/>
      <c r="DX1193"/>
      <c r="DY1193"/>
      <c r="DZ1193"/>
      <c r="EA1193"/>
      <c r="EB1193"/>
      <c r="EC1193"/>
      <c r="ED1193"/>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c r="FG1193"/>
      <c r="FH1193"/>
      <c r="FI1193"/>
      <c r="FJ1193"/>
      <c r="FK1193"/>
    </row>
    <row r="1194" spans="1:167" x14ac:dyDescent="0.25">
      <c r="A1194"/>
      <c r="B1194"/>
      <c r="D1194"/>
      <c r="G1194"/>
      <c r="H1194"/>
      <c r="I1194"/>
      <c r="J1194"/>
      <c r="K1194"/>
      <c r="L1194"/>
      <c r="M1194"/>
      <c r="N1194"/>
      <c r="O1194"/>
      <c r="P1194"/>
      <c r="Q1194"/>
      <c r="S1194"/>
      <c r="T1194"/>
      <c r="U1194"/>
      <c r="V1194"/>
      <c r="W1194"/>
      <c r="BE1194"/>
      <c r="BF1194"/>
      <c r="BG1194"/>
      <c r="BH1194"/>
      <c r="BI1194"/>
      <c r="BJ1194"/>
      <c r="BK1194"/>
      <c r="BL1194"/>
      <c r="BM1194"/>
      <c r="BN1194"/>
      <c r="BO1194"/>
      <c r="BP1194"/>
      <c r="BQ1194"/>
      <c r="BR1194"/>
      <c r="BS1194"/>
      <c r="BT1194"/>
      <c r="BU1194"/>
      <c r="BV1194"/>
      <c r="BW1194"/>
      <c r="BX1194"/>
      <c r="BY1194"/>
      <c r="BZ1194"/>
      <c r="CA1194"/>
      <c r="CB1194"/>
      <c r="CC1194"/>
      <c r="CD1194"/>
      <c r="CE1194"/>
      <c r="CF1194"/>
      <c r="CG1194"/>
      <c r="CH1194"/>
      <c r="CI1194"/>
      <c r="CJ1194"/>
      <c r="CK1194"/>
      <c r="CL1194"/>
      <c r="CM1194"/>
      <c r="CN1194"/>
      <c r="CO1194"/>
      <c r="CP1194"/>
      <c r="CQ1194"/>
      <c r="CR1194"/>
      <c r="CS1194"/>
      <c r="CT1194"/>
      <c r="CU1194"/>
      <c r="CV1194"/>
      <c r="CW1194"/>
      <c r="CX1194"/>
      <c r="CY1194"/>
      <c r="CZ1194"/>
      <c r="DA1194"/>
      <c r="DB1194"/>
      <c r="DC1194"/>
      <c r="DD1194"/>
      <c r="DE1194"/>
      <c r="DF1194"/>
      <c r="DG1194"/>
      <c r="DH1194"/>
      <c r="DI1194"/>
      <c r="DJ1194"/>
      <c r="DK1194"/>
      <c r="DL1194"/>
      <c r="DM1194"/>
      <c r="DN1194"/>
      <c r="DO1194"/>
      <c r="DP1194"/>
      <c r="DQ1194"/>
      <c r="DR1194"/>
      <c r="DS1194"/>
      <c r="DT1194"/>
      <c r="DU1194"/>
      <c r="DV1194"/>
      <c r="DW1194"/>
      <c r="DX1194"/>
      <c r="DY1194"/>
      <c r="DZ1194"/>
      <c r="EA1194"/>
      <c r="EB1194"/>
      <c r="EC1194"/>
      <c r="ED1194"/>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c r="FG1194"/>
      <c r="FH1194"/>
      <c r="FI1194"/>
      <c r="FJ1194"/>
      <c r="FK1194"/>
    </row>
    <row r="1195" spans="1:167" x14ac:dyDescent="0.25">
      <c r="A1195"/>
      <c r="B1195"/>
      <c r="D1195"/>
      <c r="G1195"/>
      <c r="H1195"/>
      <c r="I1195"/>
      <c r="J1195"/>
      <c r="K1195"/>
      <c r="L1195"/>
      <c r="M1195"/>
      <c r="N1195"/>
      <c r="O1195"/>
      <c r="P1195"/>
      <c r="Q1195"/>
      <c r="S1195"/>
      <c r="T1195"/>
      <c r="U1195"/>
      <c r="V1195"/>
      <c r="W1195"/>
      <c r="BE1195"/>
      <c r="BF1195"/>
      <c r="BG1195"/>
      <c r="BH1195"/>
      <c r="BI1195"/>
      <c r="BJ1195"/>
      <c r="BK1195"/>
      <c r="BL1195"/>
      <c r="BM1195"/>
      <c r="BN1195"/>
      <c r="BO1195"/>
      <c r="BP1195"/>
      <c r="BQ1195"/>
      <c r="BR1195"/>
      <c r="BS1195"/>
      <c r="BT1195"/>
      <c r="BU1195"/>
      <c r="BV1195"/>
      <c r="BW1195"/>
      <c r="BX1195"/>
      <c r="BY1195"/>
      <c r="BZ1195"/>
      <c r="CA1195"/>
      <c r="CB1195"/>
      <c r="CC1195"/>
      <c r="CD1195"/>
      <c r="CE1195"/>
      <c r="CF1195"/>
      <c r="CG1195"/>
      <c r="CH1195"/>
      <c r="CI1195"/>
      <c r="CJ1195"/>
      <c r="CK1195"/>
      <c r="CL1195"/>
      <c r="CM1195"/>
      <c r="CN1195"/>
      <c r="CO1195"/>
      <c r="CP1195"/>
      <c r="CQ1195"/>
      <c r="CR1195"/>
      <c r="CS1195"/>
      <c r="CT1195"/>
      <c r="CU1195"/>
      <c r="CV1195"/>
      <c r="CW1195"/>
      <c r="CX1195"/>
      <c r="CY1195"/>
      <c r="CZ1195"/>
      <c r="DA1195"/>
      <c r="DB1195"/>
      <c r="DC1195"/>
      <c r="DD1195"/>
      <c r="DE1195"/>
      <c r="DF1195"/>
      <c r="DG1195"/>
      <c r="DH1195"/>
      <c r="DI1195"/>
      <c r="DJ1195"/>
      <c r="DK1195"/>
      <c r="DL1195"/>
      <c r="DM1195"/>
      <c r="DN1195"/>
      <c r="DO1195"/>
      <c r="DP1195"/>
      <c r="DQ1195"/>
      <c r="DR1195"/>
      <c r="DS1195"/>
      <c r="DT1195"/>
      <c r="DU1195"/>
      <c r="DV1195"/>
      <c r="DW1195"/>
      <c r="DX1195"/>
      <c r="DY1195"/>
      <c r="DZ1195"/>
      <c r="EA1195"/>
      <c r="EB1195"/>
      <c r="EC1195"/>
      <c r="ED119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c r="FG1195"/>
      <c r="FH1195"/>
      <c r="FI1195"/>
      <c r="FJ1195"/>
      <c r="FK1195"/>
    </row>
    <row r="1196" spans="1:167" x14ac:dyDescent="0.25">
      <c r="A1196"/>
      <c r="B1196"/>
      <c r="D1196"/>
      <c r="G1196"/>
      <c r="H1196"/>
      <c r="I1196"/>
      <c r="J1196"/>
      <c r="K1196"/>
      <c r="L1196"/>
      <c r="M1196"/>
      <c r="N1196"/>
      <c r="O1196"/>
      <c r="P1196"/>
      <c r="Q1196"/>
      <c r="S1196"/>
      <c r="T1196"/>
      <c r="U1196"/>
      <c r="V1196"/>
      <c r="W1196"/>
      <c r="BE1196"/>
      <c r="BF1196"/>
      <c r="BG1196"/>
      <c r="BH1196"/>
      <c r="BI1196"/>
      <c r="BJ1196"/>
      <c r="BK1196"/>
      <c r="BL1196"/>
      <c r="BM1196"/>
      <c r="BN1196"/>
      <c r="BO1196"/>
      <c r="BP1196"/>
      <c r="BQ1196"/>
      <c r="BR1196"/>
      <c r="BS1196"/>
      <c r="BT1196"/>
      <c r="BU1196"/>
      <c r="BV1196"/>
      <c r="BW1196"/>
      <c r="BX1196"/>
      <c r="BY1196"/>
      <c r="BZ1196"/>
      <c r="CA1196"/>
      <c r="CB1196"/>
      <c r="CC1196"/>
      <c r="CD1196"/>
      <c r="CE1196"/>
      <c r="CF1196"/>
      <c r="CG1196"/>
      <c r="CH1196"/>
      <c r="CI1196"/>
      <c r="CJ1196"/>
      <c r="CK1196"/>
      <c r="CL1196"/>
      <c r="CM1196"/>
      <c r="CN1196"/>
      <c r="CO1196"/>
      <c r="CP1196"/>
      <c r="CQ1196"/>
      <c r="CR1196"/>
      <c r="CS1196"/>
      <c r="CT1196"/>
      <c r="CU1196"/>
      <c r="CV1196"/>
      <c r="CW1196"/>
      <c r="CX1196"/>
      <c r="CY1196"/>
      <c r="CZ1196"/>
      <c r="DA1196"/>
      <c r="DB1196"/>
      <c r="DC1196"/>
      <c r="DD1196"/>
      <c r="DE1196"/>
      <c r="DF1196"/>
      <c r="DG1196"/>
      <c r="DH1196"/>
      <c r="DI1196"/>
      <c r="DJ1196"/>
      <c r="DK1196"/>
      <c r="DL1196"/>
      <c r="DM1196"/>
      <c r="DN1196"/>
      <c r="DO1196"/>
      <c r="DP1196"/>
      <c r="DQ1196"/>
      <c r="DR1196"/>
      <c r="DS1196"/>
      <c r="DT1196"/>
      <c r="DU1196"/>
      <c r="DV1196"/>
      <c r="DW1196"/>
      <c r="DX1196"/>
      <c r="DY1196"/>
      <c r="DZ1196"/>
      <c r="EA1196"/>
      <c r="EB1196"/>
      <c r="EC1196"/>
      <c r="ED1196"/>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c r="FG1196"/>
      <c r="FH1196"/>
      <c r="FI1196"/>
      <c r="FJ1196"/>
      <c r="FK1196"/>
    </row>
    <row r="1197" spans="1:167" x14ac:dyDescent="0.25">
      <c r="A1197"/>
      <c r="B1197"/>
      <c r="D1197"/>
      <c r="G1197"/>
      <c r="H1197"/>
      <c r="I1197"/>
      <c r="J1197"/>
      <c r="K1197"/>
      <c r="L1197"/>
      <c r="M1197"/>
      <c r="N1197"/>
      <c r="O1197"/>
      <c r="P1197"/>
      <c r="Q1197"/>
      <c r="S1197"/>
      <c r="T1197"/>
      <c r="U1197"/>
      <c r="V1197"/>
      <c r="W1197"/>
      <c r="BE1197"/>
      <c r="BF1197"/>
      <c r="BG1197"/>
      <c r="BH1197"/>
      <c r="BI1197"/>
      <c r="BJ1197"/>
      <c r="BK1197"/>
      <c r="BL1197"/>
      <c r="BM1197"/>
      <c r="BN1197"/>
      <c r="BO1197"/>
      <c r="BP1197"/>
      <c r="BQ1197"/>
      <c r="BR1197"/>
      <c r="BS1197"/>
      <c r="BT1197"/>
      <c r="BU1197"/>
      <c r="BV1197"/>
      <c r="BW1197"/>
      <c r="BX1197"/>
      <c r="BY1197"/>
      <c r="BZ1197"/>
      <c r="CA1197"/>
      <c r="CB1197"/>
      <c r="CC1197"/>
      <c r="CD1197"/>
      <c r="CE1197"/>
      <c r="CF1197"/>
      <c r="CG1197"/>
      <c r="CH1197"/>
      <c r="CI1197"/>
      <c r="CJ1197"/>
      <c r="CK1197"/>
      <c r="CL1197"/>
      <c r="CM1197"/>
      <c r="CN1197"/>
      <c r="CO1197"/>
      <c r="CP1197"/>
      <c r="CQ1197"/>
      <c r="CR1197"/>
      <c r="CS1197"/>
      <c r="CT1197"/>
      <c r="CU1197"/>
      <c r="CV1197"/>
      <c r="CW1197"/>
      <c r="CX1197"/>
      <c r="CY1197"/>
      <c r="CZ1197"/>
      <c r="DA1197"/>
      <c r="DB1197"/>
      <c r="DC1197"/>
      <c r="DD1197"/>
      <c r="DE1197"/>
      <c r="DF1197"/>
      <c r="DG1197"/>
      <c r="DH1197"/>
      <c r="DI1197"/>
      <c r="DJ1197"/>
      <c r="DK1197"/>
      <c r="DL1197"/>
      <c r="DM1197"/>
      <c r="DN1197"/>
      <c r="DO1197"/>
      <c r="DP1197"/>
      <c r="DQ1197"/>
      <c r="DR1197"/>
      <c r="DS1197"/>
      <c r="DT1197"/>
      <c r="DU1197"/>
      <c r="DV1197"/>
      <c r="DW1197"/>
      <c r="DX1197"/>
      <c r="DY1197"/>
      <c r="DZ1197"/>
      <c r="EA1197"/>
      <c r="EB1197"/>
      <c r="EC1197"/>
      <c r="ED1197"/>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c r="FG1197"/>
      <c r="FH1197"/>
      <c r="FI1197"/>
      <c r="FJ1197"/>
      <c r="FK1197"/>
    </row>
    <row r="1198" spans="1:167" x14ac:dyDescent="0.25">
      <c r="A1198"/>
      <c r="B1198"/>
      <c r="D1198"/>
      <c r="G1198"/>
      <c r="H1198"/>
      <c r="I1198"/>
      <c r="J1198"/>
      <c r="K1198"/>
      <c r="L1198"/>
      <c r="M1198"/>
      <c r="N1198"/>
      <c r="O1198"/>
      <c r="P1198"/>
      <c r="Q1198"/>
      <c r="S1198"/>
      <c r="T1198"/>
      <c r="U1198"/>
      <c r="V1198"/>
      <c r="W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c r="FG1198"/>
      <c r="FH1198"/>
      <c r="FI1198"/>
      <c r="FJ1198"/>
      <c r="FK1198"/>
    </row>
    <row r="1199" spans="1:167" x14ac:dyDescent="0.25">
      <c r="A1199"/>
      <c r="B1199"/>
      <c r="D1199"/>
      <c r="G1199"/>
      <c r="H1199"/>
      <c r="I1199"/>
      <c r="J1199"/>
      <c r="K1199"/>
      <c r="L1199"/>
      <c r="M1199"/>
      <c r="N1199"/>
      <c r="O1199"/>
      <c r="P1199"/>
      <c r="Q1199"/>
      <c r="S1199"/>
      <c r="T1199"/>
      <c r="U1199"/>
      <c r="V1199"/>
      <c r="W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c r="FG1199"/>
      <c r="FH1199"/>
      <c r="FI1199"/>
      <c r="FJ1199"/>
      <c r="FK1199"/>
    </row>
    <row r="1200" spans="1:167" x14ac:dyDescent="0.25">
      <c r="A1200"/>
      <c r="B1200"/>
      <c r="D1200"/>
      <c r="G1200"/>
      <c r="H1200"/>
      <c r="I1200"/>
      <c r="J1200"/>
      <c r="K1200"/>
      <c r="L1200"/>
      <c r="M1200"/>
      <c r="N1200"/>
      <c r="O1200"/>
      <c r="P1200"/>
      <c r="Q1200"/>
      <c r="S1200"/>
      <c r="T1200"/>
      <c r="U1200"/>
      <c r="V1200"/>
      <c r="W1200"/>
      <c r="BE1200"/>
      <c r="BF1200"/>
      <c r="BG1200"/>
      <c r="BH1200"/>
      <c r="BI1200"/>
      <c r="BJ1200"/>
      <c r="BK1200"/>
      <c r="BL1200"/>
      <c r="BM1200"/>
      <c r="BN1200"/>
      <c r="BO1200"/>
      <c r="BP1200"/>
      <c r="BQ1200"/>
      <c r="BR1200"/>
      <c r="BS1200"/>
      <c r="BT1200"/>
      <c r="BU1200"/>
      <c r="BV1200"/>
      <c r="BW1200"/>
      <c r="BX1200"/>
      <c r="BY1200"/>
      <c r="BZ1200"/>
      <c r="CA1200"/>
      <c r="CB1200"/>
      <c r="CC1200"/>
      <c r="CD1200"/>
      <c r="CE1200"/>
      <c r="CF1200"/>
      <c r="CG1200"/>
      <c r="CH1200"/>
      <c r="CI1200"/>
      <c r="CJ1200"/>
      <c r="CK1200"/>
      <c r="CL1200"/>
      <c r="CM1200"/>
      <c r="CN1200"/>
      <c r="CO1200"/>
      <c r="CP1200"/>
      <c r="CQ1200"/>
      <c r="CR1200"/>
      <c r="CS1200"/>
      <c r="CT1200"/>
      <c r="CU1200"/>
      <c r="CV1200"/>
      <c r="CW1200"/>
      <c r="CX1200"/>
      <c r="CY1200"/>
      <c r="CZ1200"/>
      <c r="DA1200"/>
      <c r="DB1200"/>
      <c r="DC1200"/>
      <c r="DD1200"/>
      <c r="DE1200"/>
      <c r="DF1200"/>
      <c r="DG1200"/>
      <c r="DH1200"/>
      <c r="DI1200"/>
      <c r="DJ1200"/>
      <c r="DK1200"/>
      <c r="DL1200"/>
      <c r="DM1200"/>
      <c r="DN1200"/>
      <c r="DO1200"/>
      <c r="DP1200"/>
      <c r="DQ1200"/>
      <c r="DR1200"/>
      <c r="DS1200"/>
      <c r="DT1200"/>
      <c r="DU1200"/>
      <c r="DV1200"/>
      <c r="DW1200"/>
      <c r="DX1200"/>
      <c r="DY1200"/>
      <c r="DZ1200"/>
      <c r="EA1200"/>
      <c r="EB1200"/>
      <c r="EC1200"/>
      <c r="ED1200"/>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c r="FG1200"/>
      <c r="FH1200"/>
      <c r="FI1200"/>
      <c r="FJ1200"/>
      <c r="FK1200"/>
    </row>
    <row r="1201" spans="1:167" x14ac:dyDescent="0.25">
      <c r="A1201"/>
      <c r="B1201"/>
      <c r="D1201"/>
      <c r="G1201"/>
      <c r="H1201"/>
      <c r="I1201"/>
      <c r="J1201"/>
      <c r="K1201"/>
      <c r="L1201"/>
      <c r="M1201"/>
      <c r="N1201"/>
      <c r="O1201"/>
      <c r="P1201"/>
      <c r="Q1201"/>
      <c r="S1201"/>
      <c r="T1201"/>
      <c r="U1201"/>
      <c r="V1201"/>
      <c r="W1201"/>
      <c r="BE1201"/>
      <c r="BF1201"/>
      <c r="BG1201"/>
      <c r="BH1201"/>
      <c r="BI1201"/>
      <c r="BJ1201"/>
      <c r="BK1201"/>
      <c r="BL1201"/>
      <c r="BM1201"/>
      <c r="BN1201"/>
      <c r="BO1201"/>
      <c r="BP1201"/>
      <c r="BQ1201"/>
      <c r="BR1201"/>
      <c r="BS1201"/>
      <c r="BT1201"/>
      <c r="BU1201"/>
      <c r="BV1201"/>
      <c r="BW1201"/>
      <c r="BX1201"/>
      <c r="BY1201"/>
      <c r="BZ1201"/>
      <c r="CA1201"/>
      <c r="CB1201"/>
      <c r="CC1201"/>
      <c r="CD1201"/>
      <c r="CE1201"/>
      <c r="CF1201"/>
      <c r="CG1201"/>
      <c r="CH1201"/>
      <c r="CI1201"/>
      <c r="CJ1201"/>
      <c r="CK1201"/>
      <c r="CL1201"/>
      <c r="CM1201"/>
      <c r="CN1201"/>
      <c r="CO1201"/>
      <c r="CP1201"/>
      <c r="CQ1201"/>
      <c r="CR1201"/>
      <c r="CS1201"/>
      <c r="CT1201"/>
      <c r="CU1201"/>
      <c r="CV1201"/>
      <c r="CW1201"/>
      <c r="CX1201"/>
      <c r="CY1201"/>
      <c r="CZ1201"/>
      <c r="DA1201"/>
      <c r="DB1201"/>
      <c r="DC1201"/>
      <c r="DD1201"/>
      <c r="DE1201"/>
      <c r="DF1201"/>
      <c r="DG1201"/>
      <c r="DH1201"/>
      <c r="DI1201"/>
      <c r="DJ1201"/>
      <c r="DK1201"/>
      <c r="DL1201"/>
      <c r="DM1201"/>
      <c r="DN1201"/>
      <c r="DO1201"/>
      <c r="DP1201"/>
      <c r="DQ1201"/>
      <c r="DR1201"/>
      <c r="DS1201"/>
      <c r="DT1201"/>
      <c r="DU1201"/>
      <c r="DV1201"/>
      <c r="DW1201"/>
      <c r="DX1201"/>
      <c r="DY1201"/>
      <c r="DZ1201"/>
      <c r="EA1201"/>
      <c r="EB1201"/>
      <c r="EC1201"/>
      <c r="ED1201"/>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c r="FG1201"/>
      <c r="FH1201"/>
      <c r="FI1201"/>
      <c r="FJ1201"/>
      <c r="FK1201"/>
    </row>
    <row r="1202" spans="1:167" x14ac:dyDescent="0.25">
      <c r="A1202"/>
      <c r="B1202"/>
      <c r="D1202"/>
      <c r="G1202"/>
      <c r="H1202"/>
      <c r="I1202"/>
      <c r="J1202"/>
      <c r="K1202"/>
      <c r="L1202"/>
      <c r="M1202"/>
      <c r="N1202"/>
      <c r="O1202"/>
      <c r="P1202"/>
      <c r="Q1202"/>
      <c r="S1202"/>
      <c r="T1202"/>
      <c r="U1202"/>
      <c r="V1202"/>
      <c r="W1202"/>
      <c r="BE1202"/>
      <c r="BF1202"/>
      <c r="BG1202"/>
      <c r="BH1202"/>
      <c r="BI1202"/>
      <c r="BJ1202"/>
      <c r="BK1202"/>
      <c r="BL1202"/>
      <c r="BM1202"/>
      <c r="BN1202"/>
      <c r="BO1202"/>
      <c r="BP1202"/>
      <c r="BQ1202"/>
      <c r="BR1202"/>
      <c r="BS1202"/>
      <c r="BT1202"/>
      <c r="BU1202"/>
      <c r="BV1202"/>
      <c r="BW1202"/>
      <c r="BX1202"/>
      <c r="BY1202"/>
      <c r="BZ1202"/>
      <c r="CA1202"/>
      <c r="CB1202"/>
      <c r="CC1202"/>
      <c r="CD1202"/>
      <c r="CE1202"/>
      <c r="CF1202"/>
      <c r="CG1202"/>
      <c r="CH1202"/>
      <c r="CI1202"/>
      <c r="CJ1202"/>
      <c r="CK1202"/>
      <c r="CL1202"/>
      <c r="CM1202"/>
      <c r="CN1202"/>
      <c r="CO1202"/>
      <c r="CP1202"/>
      <c r="CQ1202"/>
      <c r="CR1202"/>
      <c r="CS1202"/>
      <c r="CT1202"/>
      <c r="CU1202"/>
      <c r="CV1202"/>
      <c r="CW1202"/>
      <c r="CX1202"/>
      <c r="CY1202"/>
      <c r="CZ1202"/>
      <c r="DA1202"/>
      <c r="DB1202"/>
      <c r="DC1202"/>
      <c r="DD1202"/>
      <c r="DE1202"/>
      <c r="DF1202"/>
      <c r="DG1202"/>
      <c r="DH1202"/>
      <c r="DI1202"/>
      <c r="DJ1202"/>
      <c r="DK1202"/>
      <c r="DL1202"/>
      <c r="DM1202"/>
      <c r="DN1202"/>
      <c r="DO1202"/>
      <c r="DP1202"/>
      <c r="DQ1202"/>
      <c r="DR1202"/>
      <c r="DS1202"/>
      <c r="DT1202"/>
      <c r="DU1202"/>
      <c r="DV1202"/>
      <c r="DW1202"/>
      <c r="DX1202"/>
      <c r="DY1202"/>
      <c r="DZ1202"/>
      <c r="EA1202"/>
      <c r="EB1202"/>
      <c r="EC1202"/>
      <c r="ED1202"/>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c r="FG1202"/>
      <c r="FH1202"/>
      <c r="FI1202"/>
      <c r="FJ1202"/>
      <c r="FK1202"/>
    </row>
    <row r="1203" spans="1:167" x14ac:dyDescent="0.25">
      <c r="A1203"/>
      <c r="B1203"/>
      <c r="D1203"/>
      <c r="G1203"/>
      <c r="H1203"/>
      <c r="I1203"/>
      <c r="J1203"/>
      <c r="K1203"/>
      <c r="L1203"/>
      <c r="M1203"/>
      <c r="N1203"/>
      <c r="O1203"/>
      <c r="P1203"/>
      <c r="Q1203"/>
      <c r="S1203"/>
      <c r="T1203"/>
      <c r="U1203"/>
      <c r="V1203"/>
      <c r="W1203"/>
      <c r="BE1203"/>
      <c r="BF1203"/>
      <c r="BG1203"/>
      <c r="BH1203"/>
      <c r="BI1203"/>
      <c r="BJ1203"/>
      <c r="BK1203"/>
      <c r="BL1203"/>
      <c r="BM1203"/>
      <c r="BN1203"/>
      <c r="BO1203"/>
      <c r="BP1203"/>
      <c r="BQ1203"/>
      <c r="BR1203"/>
      <c r="BS1203"/>
      <c r="BT1203"/>
      <c r="BU1203"/>
      <c r="BV1203"/>
      <c r="BW1203"/>
      <c r="BX1203"/>
      <c r="BY1203"/>
      <c r="BZ1203"/>
      <c r="CA1203"/>
      <c r="CB1203"/>
      <c r="CC1203"/>
      <c r="CD1203"/>
      <c r="CE1203"/>
      <c r="CF1203"/>
      <c r="CG1203"/>
      <c r="CH1203"/>
      <c r="CI1203"/>
      <c r="CJ1203"/>
      <c r="CK1203"/>
      <c r="CL1203"/>
      <c r="CM1203"/>
      <c r="CN1203"/>
      <c r="CO1203"/>
      <c r="CP1203"/>
      <c r="CQ1203"/>
      <c r="CR1203"/>
      <c r="CS1203"/>
      <c r="CT1203"/>
      <c r="CU1203"/>
      <c r="CV1203"/>
      <c r="CW1203"/>
      <c r="CX1203"/>
      <c r="CY1203"/>
      <c r="CZ1203"/>
      <c r="DA1203"/>
      <c r="DB1203"/>
      <c r="DC1203"/>
      <c r="DD1203"/>
      <c r="DE1203"/>
      <c r="DF1203"/>
      <c r="DG1203"/>
      <c r="DH1203"/>
      <c r="DI1203"/>
      <c r="DJ1203"/>
      <c r="DK1203"/>
      <c r="DL1203"/>
      <c r="DM1203"/>
      <c r="DN1203"/>
      <c r="DO1203"/>
      <c r="DP1203"/>
      <c r="DQ1203"/>
      <c r="DR1203"/>
      <c r="DS1203"/>
      <c r="DT1203"/>
      <c r="DU1203"/>
      <c r="DV1203"/>
      <c r="DW1203"/>
      <c r="DX1203"/>
      <c r="DY1203"/>
      <c r="DZ1203"/>
      <c r="EA1203"/>
      <c r="EB1203"/>
      <c r="EC1203"/>
      <c r="ED1203"/>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c r="FG1203"/>
      <c r="FH1203"/>
      <c r="FI1203"/>
      <c r="FJ1203"/>
      <c r="FK1203"/>
    </row>
    <row r="1204" spans="1:167" x14ac:dyDescent="0.25">
      <c r="A1204"/>
      <c r="B1204"/>
      <c r="D1204"/>
      <c r="G1204"/>
      <c r="H1204"/>
      <c r="I1204"/>
      <c r="J1204"/>
      <c r="K1204"/>
      <c r="L1204"/>
      <c r="M1204"/>
      <c r="N1204"/>
      <c r="O1204"/>
      <c r="P1204"/>
      <c r="Q1204"/>
      <c r="S1204"/>
      <c r="T1204"/>
      <c r="U1204"/>
      <c r="V1204"/>
      <c r="W1204"/>
      <c r="BE1204"/>
      <c r="BF1204"/>
      <c r="BG1204"/>
      <c r="BH1204"/>
      <c r="BI1204"/>
      <c r="BJ1204"/>
      <c r="BK1204"/>
      <c r="BL1204"/>
      <c r="BM1204"/>
      <c r="BN1204"/>
      <c r="BO1204"/>
      <c r="BP1204"/>
      <c r="BQ1204"/>
      <c r="BR1204"/>
      <c r="BS1204"/>
      <c r="BT1204"/>
      <c r="BU1204"/>
      <c r="BV1204"/>
      <c r="BW1204"/>
      <c r="BX1204"/>
      <c r="BY1204"/>
      <c r="BZ1204"/>
      <c r="CA1204"/>
      <c r="CB1204"/>
      <c r="CC1204"/>
      <c r="CD1204"/>
      <c r="CE1204"/>
      <c r="CF1204"/>
      <c r="CG1204"/>
      <c r="CH1204"/>
      <c r="CI1204"/>
      <c r="CJ1204"/>
      <c r="CK1204"/>
      <c r="CL1204"/>
      <c r="CM1204"/>
      <c r="CN1204"/>
      <c r="CO1204"/>
      <c r="CP1204"/>
      <c r="CQ1204"/>
      <c r="CR1204"/>
      <c r="CS1204"/>
      <c r="CT1204"/>
      <c r="CU1204"/>
      <c r="CV1204"/>
      <c r="CW1204"/>
      <c r="CX1204"/>
      <c r="CY1204"/>
      <c r="CZ1204"/>
      <c r="DA1204"/>
      <c r="DB1204"/>
      <c r="DC1204"/>
      <c r="DD1204"/>
      <c r="DE1204"/>
      <c r="DF1204"/>
      <c r="DG1204"/>
      <c r="DH1204"/>
      <c r="DI1204"/>
      <c r="DJ1204"/>
      <c r="DK1204"/>
      <c r="DL1204"/>
      <c r="DM1204"/>
      <c r="DN1204"/>
      <c r="DO1204"/>
      <c r="DP1204"/>
      <c r="DQ1204"/>
      <c r="DR1204"/>
      <c r="DS1204"/>
      <c r="DT1204"/>
      <c r="DU1204"/>
      <c r="DV1204"/>
      <c r="DW1204"/>
      <c r="DX1204"/>
      <c r="DY1204"/>
      <c r="DZ1204"/>
      <c r="EA1204"/>
      <c r="EB1204"/>
      <c r="EC1204"/>
      <c r="ED1204"/>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c r="FG1204"/>
      <c r="FH1204"/>
      <c r="FI1204"/>
      <c r="FJ1204"/>
      <c r="FK1204"/>
    </row>
    <row r="1205" spans="1:167" x14ac:dyDescent="0.25">
      <c r="A1205"/>
      <c r="B1205"/>
      <c r="D1205"/>
      <c r="G1205"/>
      <c r="H1205"/>
      <c r="I1205"/>
      <c r="J1205"/>
      <c r="K1205"/>
      <c r="L1205"/>
      <c r="M1205"/>
      <c r="N1205"/>
      <c r="O1205"/>
      <c r="P1205"/>
      <c r="Q1205"/>
      <c r="S1205"/>
      <c r="T1205"/>
      <c r="U1205"/>
      <c r="V1205"/>
      <c r="W1205"/>
      <c r="BE1205"/>
      <c r="BF1205"/>
      <c r="BG1205"/>
      <c r="BH1205"/>
      <c r="BI1205"/>
      <c r="BJ1205"/>
      <c r="BK1205"/>
      <c r="BL1205"/>
      <c r="BM1205"/>
      <c r="BN1205"/>
      <c r="BO1205"/>
      <c r="BP1205"/>
      <c r="BQ1205"/>
      <c r="BR1205"/>
      <c r="BS1205"/>
      <c r="BT1205"/>
      <c r="BU1205"/>
      <c r="BV1205"/>
      <c r="BW1205"/>
      <c r="BX1205"/>
      <c r="BY1205"/>
      <c r="BZ1205"/>
      <c r="CA1205"/>
      <c r="CB1205"/>
      <c r="CC1205"/>
      <c r="CD1205"/>
      <c r="CE1205"/>
      <c r="CF1205"/>
      <c r="CG1205"/>
      <c r="CH1205"/>
      <c r="CI1205"/>
      <c r="CJ1205"/>
      <c r="CK1205"/>
      <c r="CL1205"/>
      <c r="CM1205"/>
      <c r="CN1205"/>
      <c r="CO1205"/>
      <c r="CP1205"/>
      <c r="CQ1205"/>
      <c r="CR1205"/>
      <c r="CS1205"/>
      <c r="CT1205"/>
      <c r="CU1205"/>
      <c r="CV1205"/>
      <c r="CW1205"/>
      <c r="CX1205"/>
      <c r="CY1205"/>
      <c r="CZ1205"/>
      <c r="DA1205"/>
      <c r="DB1205"/>
      <c r="DC1205"/>
      <c r="DD1205"/>
      <c r="DE1205"/>
      <c r="DF1205"/>
      <c r="DG1205"/>
      <c r="DH1205"/>
      <c r="DI1205"/>
      <c r="DJ1205"/>
      <c r="DK1205"/>
      <c r="DL1205"/>
      <c r="DM1205"/>
      <c r="DN1205"/>
      <c r="DO1205"/>
      <c r="DP1205"/>
      <c r="DQ1205"/>
      <c r="DR1205"/>
      <c r="DS1205"/>
      <c r="DT1205"/>
      <c r="DU1205"/>
      <c r="DV1205"/>
      <c r="DW1205"/>
      <c r="DX1205"/>
      <c r="DY1205"/>
      <c r="DZ1205"/>
      <c r="EA1205"/>
      <c r="EB1205"/>
      <c r="EC1205"/>
      <c r="ED120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c r="FG1205"/>
      <c r="FH1205"/>
      <c r="FI1205"/>
      <c r="FJ1205"/>
      <c r="FK1205"/>
    </row>
    <row r="1206" spans="1:167" x14ac:dyDescent="0.25">
      <c r="A1206"/>
      <c r="B1206"/>
      <c r="D1206"/>
      <c r="G1206"/>
      <c r="H1206"/>
      <c r="I1206"/>
      <c r="J1206"/>
      <c r="K1206"/>
      <c r="L1206"/>
      <c r="M1206"/>
      <c r="N1206"/>
      <c r="O1206"/>
      <c r="P1206"/>
      <c r="Q1206"/>
      <c r="S1206"/>
      <c r="T1206"/>
      <c r="U1206"/>
      <c r="V1206"/>
      <c r="W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c r="FG1206"/>
      <c r="FH1206"/>
      <c r="FI1206"/>
      <c r="FJ1206"/>
      <c r="FK1206"/>
    </row>
    <row r="1207" spans="1:167" x14ac:dyDescent="0.25">
      <c r="A1207"/>
      <c r="B1207"/>
      <c r="D1207"/>
      <c r="G1207"/>
      <c r="H1207"/>
      <c r="I1207"/>
      <c r="J1207"/>
      <c r="K1207"/>
      <c r="L1207"/>
      <c r="M1207"/>
      <c r="N1207"/>
      <c r="O1207"/>
      <c r="P1207"/>
      <c r="Q1207"/>
      <c r="S1207"/>
      <c r="T1207"/>
      <c r="U1207"/>
      <c r="V1207"/>
      <c r="W1207"/>
      <c r="BE1207"/>
      <c r="BF1207"/>
      <c r="BG1207"/>
      <c r="BH1207"/>
      <c r="BI1207"/>
      <c r="BJ1207"/>
      <c r="BK1207"/>
      <c r="BL1207"/>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c r="FG1207"/>
      <c r="FH1207"/>
      <c r="FI1207"/>
      <c r="FJ1207"/>
      <c r="FK1207"/>
    </row>
    <row r="1208" spans="1:167" x14ac:dyDescent="0.25">
      <c r="A1208"/>
      <c r="B1208"/>
      <c r="D1208"/>
      <c r="G1208"/>
      <c r="H1208"/>
      <c r="I1208"/>
      <c r="J1208"/>
      <c r="K1208"/>
      <c r="L1208"/>
      <c r="M1208"/>
      <c r="N1208"/>
      <c r="O1208"/>
      <c r="P1208"/>
      <c r="Q1208"/>
      <c r="S1208"/>
      <c r="T1208"/>
      <c r="U1208"/>
      <c r="V1208"/>
      <c r="W1208"/>
      <c r="BE1208"/>
      <c r="BF1208"/>
      <c r="BG1208"/>
      <c r="BH1208"/>
      <c r="BI1208"/>
      <c r="BJ1208"/>
      <c r="BK1208"/>
      <c r="BL1208"/>
      <c r="BM1208"/>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c r="FG1208"/>
      <c r="FH1208"/>
      <c r="FI1208"/>
      <c r="FJ1208"/>
      <c r="FK1208"/>
    </row>
    <row r="1209" spans="1:167" x14ac:dyDescent="0.25">
      <c r="A1209"/>
      <c r="B1209"/>
      <c r="D1209"/>
      <c r="G1209"/>
      <c r="H1209"/>
      <c r="I1209"/>
      <c r="J1209"/>
      <c r="K1209"/>
      <c r="L1209"/>
      <c r="M1209"/>
      <c r="N1209"/>
      <c r="O1209"/>
      <c r="P1209"/>
      <c r="Q1209"/>
      <c r="S1209"/>
      <c r="T1209"/>
      <c r="U1209"/>
      <c r="V1209"/>
      <c r="W1209"/>
      <c r="BE1209"/>
      <c r="BF1209"/>
      <c r="BG1209"/>
      <c r="BH1209"/>
      <c r="BI1209"/>
      <c r="BJ1209"/>
      <c r="BK1209"/>
      <c r="BL1209"/>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c r="FG1209"/>
      <c r="FH1209"/>
      <c r="FI1209"/>
      <c r="FJ1209"/>
      <c r="FK1209"/>
    </row>
    <row r="1210" spans="1:167" x14ac:dyDescent="0.25">
      <c r="A1210"/>
      <c r="B1210"/>
      <c r="D1210"/>
      <c r="G1210"/>
      <c r="H1210"/>
      <c r="I1210"/>
      <c r="J1210"/>
      <c r="K1210"/>
      <c r="L1210"/>
      <c r="M1210"/>
      <c r="N1210"/>
      <c r="O1210"/>
      <c r="P1210"/>
      <c r="Q1210"/>
      <c r="S1210"/>
      <c r="T1210"/>
      <c r="U1210"/>
      <c r="V1210"/>
      <c r="W1210"/>
      <c r="BE1210"/>
      <c r="BF1210"/>
      <c r="BG1210"/>
      <c r="BH1210"/>
      <c r="BI1210"/>
      <c r="BJ1210"/>
      <c r="BK1210"/>
      <c r="BL1210"/>
      <c r="BM1210"/>
      <c r="BN1210"/>
      <c r="BO1210"/>
      <c r="BP1210"/>
      <c r="BQ1210"/>
      <c r="BR1210"/>
      <c r="BS1210"/>
      <c r="BT1210"/>
      <c r="BU1210"/>
      <c r="BV1210"/>
      <c r="BW1210"/>
      <c r="BX1210"/>
      <c r="BY1210"/>
      <c r="BZ1210"/>
      <c r="CA1210"/>
      <c r="CB1210"/>
      <c r="CC1210"/>
      <c r="CD1210"/>
      <c r="CE1210"/>
      <c r="CF1210"/>
      <c r="CG1210"/>
      <c r="CH1210"/>
      <c r="CI1210"/>
      <c r="CJ1210"/>
      <c r="CK1210"/>
      <c r="CL1210"/>
      <c r="CM1210"/>
      <c r="CN1210"/>
      <c r="CO1210"/>
      <c r="CP1210"/>
      <c r="CQ1210"/>
      <c r="CR1210"/>
      <c r="CS1210"/>
      <c r="CT1210"/>
      <c r="CU1210"/>
      <c r="CV1210"/>
      <c r="CW1210"/>
      <c r="CX1210"/>
      <c r="CY1210"/>
      <c r="CZ1210"/>
      <c r="DA1210"/>
      <c r="DB1210"/>
      <c r="DC1210"/>
      <c r="DD1210"/>
      <c r="DE1210"/>
      <c r="DF1210"/>
      <c r="DG1210"/>
      <c r="DH1210"/>
      <c r="DI1210"/>
      <c r="DJ1210"/>
      <c r="DK1210"/>
      <c r="DL1210"/>
      <c r="DM1210"/>
      <c r="DN1210"/>
      <c r="DO1210"/>
      <c r="DP1210"/>
      <c r="DQ1210"/>
      <c r="DR1210"/>
      <c r="DS1210"/>
      <c r="DT1210"/>
      <c r="DU1210"/>
      <c r="DV1210"/>
      <c r="DW1210"/>
      <c r="DX1210"/>
      <c r="DY1210"/>
      <c r="DZ1210"/>
      <c r="EA1210"/>
      <c r="EB1210"/>
      <c r="EC1210"/>
      <c r="ED1210"/>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c r="FG1210"/>
      <c r="FH1210"/>
      <c r="FI1210"/>
      <c r="FJ1210"/>
      <c r="FK1210"/>
    </row>
    <row r="1211" spans="1:167" x14ac:dyDescent="0.25">
      <c r="A1211"/>
      <c r="B1211"/>
      <c r="D1211"/>
      <c r="G1211"/>
      <c r="H1211"/>
      <c r="I1211"/>
      <c r="J1211"/>
      <c r="K1211"/>
      <c r="L1211"/>
      <c r="M1211"/>
      <c r="N1211"/>
      <c r="O1211"/>
      <c r="P1211"/>
      <c r="Q1211"/>
      <c r="S1211"/>
      <c r="T1211"/>
      <c r="U1211"/>
      <c r="V1211"/>
      <c r="W1211"/>
      <c r="BE1211"/>
      <c r="BF1211"/>
      <c r="BG1211"/>
      <c r="BH1211"/>
      <c r="BI1211"/>
      <c r="BJ1211"/>
      <c r="BK1211"/>
      <c r="BL1211"/>
      <c r="BM1211"/>
      <c r="BN1211"/>
      <c r="BO1211"/>
      <c r="BP1211"/>
      <c r="BQ1211"/>
      <c r="BR1211"/>
      <c r="BS1211"/>
      <c r="BT1211"/>
      <c r="BU1211"/>
      <c r="BV1211"/>
      <c r="BW1211"/>
      <c r="BX1211"/>
      <c r="BY1211"/>
      <c r="BZ1211"/>
      <c r="CA1211"/>
      <c r="CB1211"/>
      <c r="CC1211"/>
      <c r="CD1211"/>
      <c r="CE1211"/>
      <c r="CF1211"/>
      <c r="CG1211"/>
      <c r="CH1211"/>
      <c r="CI1211"/>
      <c r="CJ1211"/>
      <c r="CK1211"/>
      <c r="CL1211"/>
      <c r="CM1211"/>
      <c r="CN1211"/>
      <c r="CO1211"/>
      <c r="CP1211"/>
      <c r="CQ1211"/>
      <c r="CR1211"/>
      <c r="CS1211"/>
      <c r="CT1211"/>
      <c r="CU1211"/>
      <c r="CV1211"/>
      <c r="CW1211"/>
      <c r="CX1211"/>
      <c r="CY1211"/>
      <c r="CZ1211"/>
      <c r="DA1211"/>
      <c r="DB1211"/>
      <c r="DC1211"/>
      <c r="DD1211"/>
      <c r="DE1211"/>
      <c r="DF1211"/>
      <c r="DG1211"/>
      <c r="DH1211"/>
      <c r="DI1211"/>
      <c r="DJ1211"/>
      <c r="DK1211"/>
      <c r="DL1211"/>
      <c r="DM1211"/>
      <c r="DN1211"/>
      <c r="DO1211"/>
      <c r="DP1211"/>
      <c r="DQ1211"/>
      <c r="DR1211"/>
      <c r="DS1211"/>
      <c r="DT1211"/>
      <c r="DU1211"/>
      <c r="DV1211"/>
      <c r="DW1211"/>
      <c r="DX1211"/>
      <c r="DY1211"/>
      <c r="DZ1211"/>
      <c r="EA1211"/>
      <c r="EB1211"/>
      <c r="EC1211"/>
      <c r="ED1211"/>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c r="FG1211"/>
      <c r="FH1211"/>
      <c r="FI1211"/>
      <c r="FJ1211"/>
      <c r="FK1211"/>
    </row>
    <row r="1212" spans="1:167" x14ac:dyDescent="0.25">
      <c r="A1212"/>
      <c r="B1212"/>
      <c r="D1212"/>
      <c r="G1212"/>
      <c r="H1212"/>
      <c r="I1212"/>
      <c r="J1212"/>
      <c r="K1212"/>
      <c r="L1212"/>
      <c r="M1212"/>
      <c r="N1212"/>
      <c r="O1212"/>
      <c r="P1212"/>
      <c r="Q1212"/>
      <c r="S1212"/>
      <c r="T1212"/>
      <c r="U1212"/>
      <c r="V1212"/>
      <c r="W1212"/>
      <c r="BE1212"/>
      <c r="BF1212"/>
      <c r="BG1212"/>
      <c r="BH1212"/>
      <c r="BI1212"/>
      <c r="BJ1212"/>
      <c r="BK1212"/>
      <c r="BL1212"/>
      <c r="BM1212"/>
      <c r="BN1212"/>
      <c r="BO1212"/>
      <c r="BP1212"/>
      <c r="BQ1212"/>
      <c r="BR1212"/>
      <c r="BS1212"/>
      <c r="BT1212"/>
      <c r="BU1212"/>
      <c r="BV1212"/>
      <c r="BW1212"/>
      <c r="BX1212"/>
      <c r="BY1212"/>
      <c r="BZ1212"/>
      <c r="CA1212"/>
      <c r="CB1212"/>
      <c r="CC1212"/>
      <c r="CD1212"/>
      <c r="CE1212"/>
      <c r="CF1212"/>
      <c r="CG1212"/>
      <c r="CH1212"/>
      <c r="CI1212"/>
      <c r="CJ1212"/>
      <c r="CK1212"/>
      <c r="CL1212"/>
      <c r="CM1212"/>
      <c r="CN1212"/>
      <c r="CO1212"/>
      <c r="CP1212"/>
      <c r="CQ1212"/>
      <c r="CR1212"/>
      <c r="CS1212"/>
      <c r="CT1212"/>
      <c r="CU1212"/>
      <c r="CV1212"/>
      <c r="CW1212"/>
      <c r="CX1212"/>
      <c r="CY1212"/>
      <c r="CZ1212"/>
      <c r="DA1212"/>
      <c r="DB1212"/>
      <c r="DC1212"/>
      <c r="DD1212"/>
      <c r="DE1212"/>
      <c r="DF1212"/>
      <c r="DG1212"/>
      <c r="DH1212"/>
      <c r="DI1212"/>
      <c r="DJ1212"/>
      <c r="DK1212"/>
      <c r="DL1212"/>
      <c r="DM1212"/>
      <c r="DN1212"/>
      <c r="DO1212"/>
      <c r="DP1212"/>
      <c r="DQ1212"/>
      <c r="DR1212"/>
      <c r="DS1212"/>
      <c r="DT1212"/>
      <c r="DU1212"/>
      <c r="DV1212"/>
      <c r="DW1212"/>
      <c r="DX1212"/>
      <c r="DY1212"/>
      <c r="DZ1212"/>
      <c r="EA1212"/>
      <c r="EB1212"/>
      <c r="EC1212"/>
      <c r="ED1212"/>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c r="FG1212"/>
      <c r="FH1212"/>
      <c r="FI1212"/>
      <c r="FJ1212"/>
      <c r="FK1212"/>
    </row>
    <row r="1213" spans="1:167" x14ac:dyDescent="0.25">
      <c r="A1213"/>
      <c r="B1213"/>
      <c r="D1213"/>
      <c r="G1213"/>
      <c r="H1213"/>
      <c r="I1213"/>
      <c r="J1213"/>
      <c r="K1213"/>
      <c r="L1213"/>
      <c r="M1213"/>
      <c r="N1213"/>
      <c r="O1213"/>
      <c r="P1213"/>
      <c r="Q1213"/>
      <c r="S1213"/>
      <c r="T1213"/>
      <c r="U1213"/>
      <c r="V1213"/>
      <c r="W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c r="FG1213"/>
      <c r="FH1213"/>
      <c r="FI1213"/>
      <c r="FJ1213"/>
      <c r="FK1213"/>
    </row>
    <row r="1214" spans="1:167" x14ac:dyDescent="0.25">
      <c r="A1214"/>
      <c r="B1214"/>
      <c r="D1214"/>
      <c r="G1214"/>
      <c r="H1214"/>
      <c r="I1214"/>
      <c r="J1214"/>
      <c r="K1214"/>
      <c r="L1214"/>
      <c r="M1214"/>
      <c r="N1214"/>
      <c r="O1214"/>
      <c r="P1214"/>
      <c r="Q1214"/>
      <c r="S1214"/>
      <c r="T1214"/>
      <c r="U1214"/>
      <c r="V1214"/>
      <c r="W1214"/>
      <c r="BE1214"/>
      <c r="BF1214"/>
      <c r="BG1214"/>
      <c r="BH1214"/>
      <c r="BI1214"/>
      <c r="BJ1214"/>
      <c r="BK1214"/>
      <c r="BL1214"/>
      <c r="BM1214"/>
      <c r="BN1214"/>
      <c r="BO1214"/>
      <c r="BP1214"/>
      <c r="BQ1214"/>
      <c r="BR1214"/>
      <c r="BS1214"/>
      <c r="BT1214"/>
      <c r="BU1214"/>
      <c r="BV1214"/>
      <c r="BW1214"/>
      <c r="BX1214"/>
      <c r="BY1214"/>
      <c r="BZ1214"/>
      <c r="CA1214"/>
      <c r="CB1214"/>
      <c r="CC1214"/>
      <c r="CD1214"/>
      <c r="CE1214"/>
      <c r="CF1214"/>
      <c r="CG1214"/>
      <c r="CH1214"/>
      <c r="CI1214"/>
      <c r="CJ1214"/>
      <c r="CK1214"/>
      <c r="CL1214"/>
      <c r="CM1214"/>
      <c r="CN1214"/>
      <c r="CO1214"/>
      <c r="CP1214"/>
      <c r="CQ1214"/>
      <c r="CR1214"/>
      <c r="CS1214"/>
      <c r="CT1214"/>
      <c r="CU1214"/>
      <c r="CV1214"/>
      <c r="CW1214"/>
      <c r="CX1214"/>
      <c r="CY1214"/>
      <c r="CZ1214"/>
      <c r="DA1214"/>
      <c r="DB1214"/>
      <c r="DC1214"/>
      <c r="DD1214"/>
      <c r="DE1214"/>
      <c r="DF1214"/>
      <c r="DG1214"/>
      <c r="DH1214"/>
      <c r="DI1214"/>
      <c r="DJ1214"/>
      <c r="DK1214"/>
      <c r="DL1214"/>
      <c r="DM1214"/>
      <c r="DN1214"/>
      <c r="DO1214"/>
      <c r="DP1214"/>
      <c r="DQ1214"/>
      <c r="DR1214"/>
      <c r="DS1214"/>
      <c r="DT1214"/>
      <c r="DU1214"/>
      <c r="DV1214"/>
      <c r="DW1214"/>
      <c r="DX1214"/>
      <c r="DY1214"/>
      <c r="DZ1214"/>
      <c r="EA1214"/>
      <c r="EB1214"/>
      <c r="EC1214"/>
      <c r="ED1214"/>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c r="FG1214"/>
      <c r="FH1214"/>
      <c r="FI1214"/>
      <c r="FJ1214"/>
      <c r="FK1214"/>
    </row>
    <row r="1215" spans="1:167" x14ac:dyDescent="0.25">
      <c r="A1215"/>
      <c r="B1215"/>
      <c r="D1215"/>
      <c r="G1215"/>
      <c r="H1215"/>
      <c r="I1215"/>
      <c r="J1215"/>
      <c r="K1215"/>
      <c r="L1215"/>
      <c r="M1215"/>
      <c r="N1215"/>
      <c r="O1215"/>
      <c r="P1215"/>
      <c r="Q1215"/>
      <c r="S1215"/>
      <c r="T1215"/>
      <c r="U1215"/>
      <c r="V1215"/>
      <c r="W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c r="FG1215"/>
      <c r="FH1215"/>
      <c r="FI1215"/>
      <c r="FJ1215"/>
      <c r="FK1215"/>
    </row>
    <row r="1216" spans="1:167" x14ac:dyDescent="0.25">
      <c r="A1216"/>
      <c r="B1216"/>
      <c r="D1216"/>
      <c r="G1216"/>
      <c r="H1216"/>
      <c r="I1216"/>
      <c r="J1216"/>
      <c r="K1216"/>
      <c r="L1216"/>
      <c r="M1216"/>
      <c r="N1216"/>
      <c r="O1216"/>
      <c r="P1216"/>
      <c r="Q1216"/>
      <c r="S1216"/>
      <c r="T1216"/>
      <c r="U1216"/>
      <c r="V1216"/>
      <c r="W1216"/>
      <c r="BE1216"/>
      <c r="BF1216"/>
      <c r="BG1216"/>
      <c r="BH1216"/>
      <c r="BI1216"/>
      <c r="BJ1216"/>
      <c r="BK1216"/>
      <c r="BL1216"/>
      <c r="BM1216"/>
      <c r="BN1216"/>
      <c r="BO1216"/>
      <c r="BP1216"/>
      <c r="BQ1216"/>
      <c r="BR1216"/>
      <c r="BS1216"/>
      <c r="BT1216"/>
      <c r="BU1216"/>
      <c r="BV1216"/>
      <c r="BW1216"/>
      <c r="BX1216"/>
      <c r="BY1216"/>
      <c r="BZ1216"/>
      <c r="CA1216"/>
      <c r="CB1216"/>
      <c r="CC1216"/>
      <c r="CD1216"/>
      <c r="CE1216"/>
      <c r="CF1216"/>
      <c r="CG1216"/>
      <c r="CH1216"/>
      <c r="CI1216"/>
      <c r="CJ1216"/>
      <c r="CK1216"/>
      <c r="CL1216"/>
      <c r="CM1216"/>
      <c r="CN1216"/>
      <c r="CO1216"/>
      <c r="CP1216"/>
      <c r="CQ1216"/>
      <c r="CR1216"/>
      <c r="CS1216"/>
      <c r="CT1216"/>
      <c r="CU1216"/>
      <c r="CV1216"/>
      <c r="CW1216"/>
      <c r="CX1216"/>
      <c r="CY1216"/>
      <c r="CZ1216"/>
      <c r="DA1216"/>
      <c r="DB1216"/>
      <c r="DC1216"/>
      <c r="DD1216"/>
      <c r="DE1216"/>
      <c r="DF1216"/>
      <c r="DG1216"/>
      <c r="DH1216"/>
      <c r="DI1216"/>
      <c r="DJ1216"/>
      <c r="DK1216"/>
      <c r="DL1216"/>
      <c r="DM1216"/>
      <c r="DN1216"/>
      <c r="DO1216"/>
      <c r="DP1216"/>
      <c r="DQ1216"/>
      <c r="DR1216"/>
      <c r="DS1216"/>
      <c r="DT1216"/>
      <c r="DU1216"/>
      <c r="DV1216"/>
      <c r="DW1216"/>
      <c r="DX1216"/>
      <c r="DY1216"/>
      <c r="DZ1216"/>
      <c r="EA1216"/>
      <c r="EB1216"/>
      <c r="EC1216"/>
      <c r="ED1216"/>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c r="FG1216"/>
      <c r="FH1216"/>
      <c r="FI1216"/>
      <c r="FJ1216"/>
      <c r="FK1216"/>
    </row>
    <row r="1217" spans="1:167" x14ac:dyDescent="0.25">
      <c r="A1217"/>
      <c r="B1217"/>
      <c r="D1217"/>
      <c r="G1217"/>
      <c r="H1217"/>
      <c r="I1217"/>
      <c r="J1217"/>
      <c r="K1217"/>
      <c r="L1217"/>
      <c r="M1217"/>
      <c r="N1217"/>
      <c r="O1217"/>
      <c r="P1217"/>
      <c r="Q1217"/>
      <c r="S1217"/>
      <c r="T1217"/>
      <c r="U1217"/>
      <c r="V1217"/>
      <c r="W1217"/>
      <c r="BE1217"/>
      <c r="BF1217"/>
      <c r="BG1217"/>
      <c r="BH1217"/>
      <c r="BI1217"/>
      <c r="BJ1217"/>
      <c r="BK1217"/>
      <c r="BL1217"/>
      <c r="BM1217"/>
      <c r="BN1217"/>
      <c r="BO1217"/>
      <c r="BP1217"/>
      <c r="BQ1217"/>
      <c r="BR1217"/>
      <c r="BS1217"/>
      <c r="BT1217"/>
      <c r="BU1217"/>
      <c r="BV1217"/>
      <c r="BW1217"/>
      <c r="BX1217"/>
      <c r="BY1217"/>
      <c r="BZ1217"/>
      <c r="CA1217"/>
      <c r="CB1217"/>
      <c r="CC1217"/>
      <c r="CD1217"/>
      <c r="CE1217"/>
      <c r="CF1217"/>
      <c r="CG1217"/>
      <c r="CH1217"/>
      <c r="CI1217"/>
      <c r="CJ1217"/>
      <c r="CK1217"/>
      <c r="CL1217"/>
      <c r="CM1217"/>
      <c r="CN1217"/>
      <c r="CO1217"/>
      <c r="CP1217"/>
      <c r="CQ1217"/>
      <c r="CR1217"/>
      <c r="CS1217"/>
      <c r="CT1217"/>
      <c r="CU1217"/>
      <c r="CV1217"/>
      <c r="CW1217"/>
      <c r="CX1217"/>
      <c r="CY1217"/>
      <c r="CZ1217"/>
      <c r="DA1217"/>
      <c r="DB1217"/>
      <c r="DC1217"/>
      <c r="DD1217"/>
      <c r="DE1217"/>
      <c r="DF1217"/>
      <c r="DG1217"/>
      <c r="DH1217"/>
      <c r="DI1217"/>
      <c r="DJ1217"/>
      <c r="DK1217"/>
      <c r="DL1217"/>
      <c r="DM1217"/>
      <c r="DN1217"/>
      <c r="DO1217"/>
      <c r="DP1217"/>
      <c r="DQ1217"/>
      <c r="DR1217"/>
      <c r="DS1217"/>
      <c r="DT1217"/>
      <c r="DU1217"/>
      <c r="DV1217"/>
      <c r="DW1217"/>
      <c r="DX1217"/>
      <c r="DY1217"/>
      <c r="DZ1217"/>
      <c r="EA1217"/>
      <c r="EB1217"/>
      <c r="EC1217"/>
      <c r="ED1217"/>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c r="FG1217"/>
      <c r="FH1217"/>
      <c r="FI1217"/>
      <c r="FJ1217"/>
      <c r="FK1217"/>
    </row>
    <row r="1218" spans="1:167" x14ac:dyDescent="0.25">
      <c r="A1218"/>
      <c r="B1218"/>
      <c r="D1218"/>
      <c r="G1218"/>
      <c r="H1218"/>
      <c r="I1218"/>
      <c r="J1218"/>
      <c r="K1218"/>
      <c r="L1218"/>
      <c r="M1218"/>
      <c r="N1218"/>
      <c r="O1218"/>
      <c r="P1218"/>
      <c r="Q1218"/>
      <c r="S1218"/>
      <c r="T1218"/>
      <c r="U1218"/>
      <c r="V1218"/>
      <c r="W1218"/>
      <c r="BE1218"/>
      <c r="BF1218"/>
      <c r="BG1218"/>
      <c r="BH1218"/>
      <c r="BI1218"/>
      <c r="BJ1218"/>
      <c r="BK1218"/>
      <c r="BL1218"/>
      <c r="BM1218"/>
      <c r="BN1218"/>
      <c r="BO1218"/>
      <c r="BP1218"/>
      <c r="BQ1218"/>
      <c r="BR1218"/>
      <c r="BS1218"/>
      <c r="BT1218"/>
      <c r="BU1218"/>
      <c r="BV1218"/>
      <c r="BW1218"/>
      <c r="BX1218"/>
      <c r="BY1218"/>
      <c r="BZ1218"/>
      <c r="CA1218"/>
      <c r="CB1218"/>
      <c r="CC1218"/>
      <c r="CD1218"/>
      <c r="CE1218"/>
      <c r="CF1218"/>
      <c r="CG1218"/>
      <c r="CH1218"/>
      <c r="CI1218"/>
      <c r="CJ1218"/>
      <c r="CK1218"/>
      <c r="CL1218"/>
      <c r="CM1218"/>
      <c r="CN1218"/>
      <c r="CO1218"/>
      <c r="CP1218"/>
      <c r="CQ1218"/>
      <c r="CR1218"/>
      <c r="CS1218"/>
      <c r="CT1218"/>
      <c r="CU1218"/>
      <c r="CV1218"/>
      <c r="CW1218"/>
      <c r="CX1218"/>
      <c r="CY1218"/>
      <c r="CZ1218"/>
      <c r="DA1218"/>
      <c r="DB1218"/>
      <c r="DC1218"/>
      <c r="DD1218"/>
      <c r="DE1218"/>
      <c r="DF1218"/>
      <c r="DG1218"/>
      <c r="DH1218"/>
      <c r="DI1218"/>
      <c r="DJ1218"/>
      <c r="DK1218"/>
      <c r="DL1218"/>
      <c r="DM1218"/>
      <c r="DN1218"/>
      <c r="DO1218"/>
      <c r="DP1218"/>
      <c r="DQ1218"/>
      <c r="DR1218"/>
      <c r="DS1218"/>
      <c r="DT1218"/>
      <c r="DU1218"/>
      <c r="DV1218"/>
      <c r="DW1218"/>
      <c r="DX1218"/>
      <c r="DY1218"/>
      <c r="DZ1218"/>
      <c r="EA1218"/>
      <c r="EB1218"/>
      <c r="EC1218"/>
      <c r="ED1218"/>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c r="FG1218"/>
      <c r="FH1218"/>
      <c r="FI1218"/>
      <c r="FJ1218"/>
      <c r="FK1218"/>
    </row>
    <row r="1219" spans="1:167" x14ac:dyDescent="0.25">
      <c r="A1219"/>
      <c r="B1219"/>
      <c r="D1219"/>
      <c r="G1219"/>
      <c r="H1219"/>
      <c r="I1219"/>
      <c r="J1219"/>
      <c r="K1219"/>
      <c r="L1219"/>
      <c r="M1219"/>
      <c r="N1219"/>
      <c r="O1219"/>
      <c r="P1219"/>
      <c r="Q1219"/>
      <c r="S1219"/>
      <c r="T1219"/>
      <c r="U1219"/>
      <c r="V1219"/>
      <c r="W1219"/>
      <c r="BE1219"/>
      <c r="BF1219"/>
      <c r="BG1219"/>
      <c r="BH1219"/>
      <c r="BI1219"/>
      <c r="BJ1219"/>
      <c r="BK1219"/>
      <c r="BL1219"/>
      <c r="BM1219"/>
      <c r="BN1219"/>
      <c r="BO1219"/>
      <c r="BP1219"/>
      <c r="BQ1219"/>
      <c r="BR1219"/>
      <c r="BS1219"/>
      <c r="BT1219"/>
      <c r="BU1219"/>
      <c r="BV1219"/>
      <c r="BW1219"/>
      <c r="BX1219"/>
      <c r="BY1219"/>
      <c r="BZ1219"/>
      <c r="CA1219"/>
      <c r="CB1219"/>
      <c r="CC1219"/>
      <c r="CD1219"/>
      <c r="CE1219"/>
      <c r="CF1219"/>
      <c r="CG1219"/>
      <c r="CH1219"/>
      <c r="CI1219"/>
      <c r="CJ1219"/>
      <c r="CK1219"/>
      <c r="CL1219"/>
      <c r="CM1219"/>
      <c r="CN1219"/>
      <c r="CO1219"/>
      <c r="CP1219"/>
      <c r="CQ1219"/>
      <c r="CR1219"/>
      <c r="CS1219"/>
      <c r="CT1219"/>
      <c r="CU1219"/>
      <c r="CV1219"/>
      <c r="CW1219"/>
      <c r="CX1219"/>
      <c r="CY1219"/>
      <c r="CZ1219"/>
      <c r="DA1219"/>
      <c r="DB1219"/>
      <c r="DC1219"/>
      <c r="DD1219"/>
      <c r="DE1219"/>
      <c r="DF1219"/>
      <c r="DG1219"/>
      <c r="DH1219"/>
      <c r="DI1219"/>
      <c r="DJ1219"/>
      <c r="DK1219"/>
      <c r="DL1219"/>
      <c r="DM1219"/>
      <c r="DN1219"/>
      <c r="DO1219"/>
      <c r="DP1219"/>
      <c r="DQ1219"/>
      <c r="DR1219"/>
      <c r="DS1219"/>
      <c r="DT1219"/>
      <c r="DU1219"/>
      <c r="DV1219"/>
      <c r="DW1219"/>
      <c r="DX1219"/>
      <c r="DY1219"/>
      <c r="DZ1219"/>
      <c r="EA1219"/>
      <c r="EB1219"/>
      <c r="EC1219"/>
      <c r="ED1219"/>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c r="FG1219"/>
      <c r="FH1219"/>
      <c r="FI1219"/>
      <c r="FJ1219"/>
      <c r="FK1219"/>
    </row>
    <row r="1220" spans="1:167" x14ac:dyDescent="0.25">
      <c r="A1220"/>
      <c r="B1220"/>
      <c r="D1220"/>
      <c r="G1220"/>
      <c r="H1220"/>
      <c r="I1220"/>
      <c r="J1220"/>
      <c r="K1220"/>
      <c r="L1220"/>
      <c r="M1220"/>
      <c r="N1220"/>
      <c r="O1220"/>
      <c r="P1220"/>
      <c r="Q1220"/>
      <c r="S1220"/>
      <c r="T1220"/>
      <c r="U1220"/>
      <c r="V1220"/>
      <c r="W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c r="FG1220"/>
      <c r="FH1220"/>
      <c r="FI1220"/>
      <c r="FJ1220"/>
      <c r="FK1220"/>
    </row>
    <row r="1221" spans="1:167" x14ac:dyDescent="0.25">
      <c r="A1221"/>
      <c r="B1221"/>
      <c r="D1221"/>
      <c r="G1221"/>
      <c r="H1221"/>
      <c r="I1221"/>
      <c r="J1221"/>
      <c r="K1221"/>
      <c r="L1221"/>
      <c r="M1221"/>
      <c r="N1221"/>
      <c r="O1221"/>
      <c r="P1221"/>
      <c r="Q1221"/>
      <c r="S1221"/>
      <c r="T1221"/>
      <c r="U1221"/>
      <c r="V1221"/>
      <c r="W1221"/>
      <c r="BE1221"/>
      <c r="BF1221"/>
      <c r="BG1221"/>
      <c r="BH1221"/>
      <c r="BI1221"/>
      <c r="BJ1221"/>
      <c r="BK1221"/>
      <c r="BL1221"/>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c r="FG1221"/>
      <c r="FH1221"/>
      <c r="FI1221"/>
      <c r="FJ1221"/>
      <c r="FK1221"/>
    </row>
    <row r="1222" spans="1:167" x14ac:dyDescent="0.25">
      <c r="A1222"/>
      <c r="B1222"/>
      <c r="D1222"/>
      <c r="G1222"/>
      <c r="H1222"/>
      <c r="I1222"/>
      <c r="J1222"/>
      <c r="K1222"/>
      <c r="L1222"/>
      <c r="M1222"/>
      <c r="N1222"/>
      <c r="O1222"/>
      <c r="P1222"/>
      <c r="Q1222"/>
      <c r="S1222"/>
      <c r="T1222"/>
      <c r="U1222"/>
      <c r="V1222"/>
      <c r="W1222"/>
      <c r="BE1222"/>
      <c r="BF1222"/>
      <c r="BG1222"/>
      <c r="BH1222"/>
      <c r="BI1222"/>
      <c r="BJ1222"/>
      <c r="BK1222"/>
      <c r="BL1222"/>
      <c r="BM1222"/>
      <c r="BN1222"/>
      <c r="BO1222"/>
      <c r="BP1222"/>
      <c r="BQ1222"/>
      <c r="BR1222"/>
      <c r="BS1222"/>
      <c r="BT1222"/>
      <c r="BU1222"/>
      <c r="BV1222"/>
      <c r="BW1222"/>
      <c r="BX1222"/>
      <c r="BY1222"/>
      <c r="BZ1222"/>
      <c r="CA1222"/>
      <c r="CB1222"/>
      <c r="CC1222"/>
      <c r="CD1222"/>
      <c r="CE1222"/>
      <c r="CF1222"/>
      <c r="CG1222"/>
      <c r="CH1222"/>
      <c r="CI1222"/>
      <c r="CJ1222"/>
      <c r="CK1222"/>
      <c r="CL1222"/>
      <c r="CM1222"/>
      <c r="CN1222"/>
      <c r="CO1222"/>
      <c r="CP1222"/>
      <c r="CQ1222"/>
      <c r="CR1222"/>
      <c r="CS1222"/>
      <c r="CT1222"/>
      <c r="CU1222"/>
      <c r="CV1222"/>
      <c r="CW1222"/>
      <c r="CX1222"/>
      <c r="CY1222"/>
      <c r="CZ1222"/>
      <c r="DA1222"/>
      <c r="DB1222"/>
      <c r="DC1222"/>
      <c r="DD1222"/>
      <c r="DE1222"/>
      <c r="DF1222"/>
      <c r="DG1222"/>
      <c r="DH1222"/>
      <c r="DI1222"/>
      <c r="DJ1222"/>
      <c r="DK1222"/>
      <c r="DL1222"/>
      <c r="DM1222"/>
      <c r="DN1222"/>
      <c r="DO1222"/>
      <c r="DP1222"/>
      <c r="DQ1222"/>
      <c r="DR1222"/>
      <c r="DS1222"/>
      <c r="DT1222"/>
      <c r="DU1222"/>
      <c r="DV1222"/>
      <c r="DW1222"/>
      <c r="DX1222"/>
      <c r="DY1222"/>
      <c r="DZ1222"/>
      <c r="EA1222"/>
      <c r="EB1222"/>
      <c r="EC1222"/>
      <c r="ED1222"/>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c r="FG1222"/>
      <c r="FH1222"/>
      <c r="FI1222"/>
      <c r="FJ1222"/>
      <c r="FK1222"/>
    </row>
    <row r="1223" spans="1:167" x14ac:dyDescent="0.25">
      <c r="A1223"/>
      <c r="B1223"/>
      <c r="D1223"/>
      <c r="G1223"/>
      <c r="H1223"/>
      <c r="I1223"/>
      <c r="J1223"/>
      <c r="K1223"/>
      <c r="L1223"/>
      <c r="M1223"/>
      <c r="N1223"/>
      <c r="O1223"/>
      <c r="P1223"/>
      <c r="Q1223"/>
      <c r="S1223"/>
      <c r="T1223"/>
      <c r="U1223"/>
      <c r="V1223"/>
      <c r="W1223"/>
      <c r="BE1223"/>
      <c r="BF1223"/>
      <c r="BG1223"/>
      <c r="BH1223"/>
      <c r="BI1223"/>
      <c r="BJ1223"/>
      <c r="BK1223"/>
      <c r="BL1223"/>
      <c r="BM1223"/>
      <c r="BN1223"/>
      <c r="BO1223"/>
      <c r="BP1223"/>
      <c r="BQ1223"/>
      <c r="BR1223"/>
      <c r="BS1223"/>
      <c r="BT1223"/>
      <c r="BU1223"/>
      <c r="BV1223"/>
      <c r="BW1223"/>
      <c r="BX1223"/>
      <c r="BY1223"/>
      <c r="BZ1223"/>
      <c r="CA1223"/>
      <c r="CB1223"/>
      <c r="CC1223"/>
      <c r="CD1223"/>
      <c r="CE1223"/>
      <c r="CF1223"/>
      <c r="CG1223"/>
      <c r="CH1223"/>
      <c r="CI1223"/>
      <c r="CJ1223"/>
      <c r="CK1223"/>
      <c r="CL1223"/>
      <c r="CM1223"/>
      <c r="CN1223"/>
      <c r="CO1223"/>
      <c r="CP1223"/>
      <c r="CQ1223"/>
      <c r="CR1223"/>
      <c r="CS1223"/>
      <c r="CT1223"/>
      <c r="CU1223"/>
      <c r="CV1223"/>
      <c r="CW1223"/>
      <c r="CX1223"/>
      <c r="CY1223"/>
      <c r="CZ1223"/>
      <c r="DA1223"/>
      <c r="DB1223"/>
      <c r="DC1223"/>
      <c r="DD1223"/>
      <c r="DE1223"/>
      <c r="DF1223"/>
      <c r="DG1223"/>
      <c r="DH1223"/>
      <c r="DI1223"/>
      <c r="DJ1223"/>
      <c r="DK1223"/>
      <c r="DL1223"/>
      <c r="DM1223"/>
      <c r="DN1223"/>
      <c r="DO1223"/>
      <c r="DP1223"/>
      <c r="DQ1223"/>
      <c r="DR1223"/>
      <c r="DS1223"/>
      <c r="DT1223"/>
      <c r="DU1223"/>
      <c r="DV1223"/>
      <c r="DW1223"/>
      <c r="DX1223"/>
      <c r="DY1223"/>
      <c r="DZ1223"/>
      <c r="EA1223"/>
      <c r="EB1223"/>
      <c r="EC1223"/>
      <c r="ED1223"/>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c r="FG1223"/>
      <c r="FH1223"/>
      <c r="FI1223"/>
      <c r="FJ1223"/>
      <c r="FK1223"/>
    </row>
    <row r="1224" spans="1:167" x14ac:dyDescent="0.25">
      <c r="A1224"/>
      <c r="B1224"/>
      <c r="D1224"/>
      <c r="G1224"/>
      <c r="H1224"/>
      <c r="I1224"/>
      <c r="J1224"/>
      <c r="K1224"/>
      <c r="L1224"/>
      <c r="M1224"/>
      <c r="N1224"/>
      <c r="O1224"/>
      <c r="P1224"/>
      <c r="Q1224"/>
      <c r="S1224"/>
      <c r="T1224"/>
      <c r="U1224"/>
      <c r="V1224"/>
      <c r="W1224"/>
      <c r="BE1224"/>
      <c r="BF1224"/>
      <c r="BG1224"/>
      <c r="BH1224"/>
      <c r="BI1224"/>
      <c r="BJ1224"/>
      <c r="BK1224"/>
      <c r="BL1224"/>
      <c r="BM1224"/>
      <c r="BN1224"/>
      <c r="BO1224"/>
      <c r="BP1224"/>
      <c r="BQ1224"/>
      <c r="BR1224"/>
      <c r="BS1224"/>
      <c r="BT1224"/>
      <c r="BU1224"/>
      <c r="BV1224"/>
      <c r="BW1224"/>
      <c r="BX1224"/>
      <c r="BY1224"/>
      <c r="BZ1224"/>
      <c r="CA1224"/>
      <c r="CB1224"/>
      <c r="CC1224"/>
      <c r="CD1224"/>
      <c r="CE1224"/>
      <c r="CF1224"/>
      <c r="CG1224"/>
      <c r="CH1224"/>
      <c r="CI1224"/>
      <c r="CJ1224"/>
      <c r="CK1224"/>
      <c r="CL1224"/>
      <c r="CM1224"/>
      <c r="CN1224"/>
      <c r="CO1224"/>
      <c r="CP1224"/>
      <c r="CQ1224"/>
      <c r="CR1224"/>
      <c r="CS1224"/>
      <c r="CT1224"/>
      <c r="CU1224"/>
      <c r="CV1224"/>
      <c r="CW1224"/>
      <c r="CX1224"/>
      <c r="CY1224"/>
      <c r="CZ1224"/>
      <c r="DA1224"/>
      <c r="DB1224"/>
      <c r="DC1224"/>
      <c r="DD1224"/>
      <c r="DE1224"/>
      <c r="DF1224"/>
      <c r="DG1224"/>
      <c r="DH1224"/>
      <c r="DI1224"/>
      <c r="DJ1224"/>
      <c r="DK1224"/>
      <c r="DL1224"/>
      <c r="DM1224"/>
      <c r="DN1224"/>
      <c r="DO1224"/>
      <c r="DP1224"/>
      <c r="DQ1224"/>
      <c r="DR1224"/>
      <c r="DS1224"/>
      <c r="DT1224"/>
      <c r="DU1224"/>
      <c r="DV1224"/>
      <c r="DW1224"/>
      <c r="DX1224"/>
      <c r="DY1224"/>
      <c r="DZ1224"/>
      <c r="EA1224"/>
      <c r="EB1224"/>
      <c r="EC1224"/>
      <c r="ED1224"/>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c r="FG1224"/>
      <c r="FH1224"/>
      <c r="FI1224"/>
      <c r="FJ1224"/>
      <c r="FK1224"/>
    </row>
    <row r="1225" spans="1:167" x14ac:dyDescent="0.25">
      <c r="A1225"/>
      <c r="B1225"/>
      <c r="D1225"/>
      <c r="G1225"/>
      <c r="H1225"/>
      <c r="I1225"/>
      <c r="J1225"/>
      <c r="K1225"/>
      <c r="L1225"/>
      <c r="M1225"/>
      <c r="N1225"/>
      <c r="O1225"/>
      <c r="P1225"/>
      <c r="Q1225"/>
      <c r="S1225"/>
      <c r="T1225"/>
      <c r="U1225"/>
      <c r="V1225"/>
      <c r="W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c r="FG1225"/>
      <c r="FH1225"/>
      <c r="FI1225"/>
      <c r="FJ1225"/>
      <c r="FK1225"/>
    </row>
    <row r="1226" spans="1:167" x14ac:dyDescent="0.25">
      <c r="A1226"/>
      <c r="B1226"/>
      <c r="D1226"/>
      <c r="G1226"/>
      <c r="H1226"/>
      <c r="I1226"/>
      <c r="J1226"/>
      <c r="K1226"/>
      <c r="L1226"/>
      <c r="M1226"/>
      <c r="N1226"/>
      <c r="O1226"/>
      <c r="P1226"/>
      <c r="Q1226"/>
      <c r="S1226"/>
      <c r="T1226"/>
      <c r="U1226"/>
      <c r="V1226"/>
      <c r="W1226"/>
      <c r="BE1226"/>
      <c r="BF1226"/>
      <c r="BG1226"/>
      <c r="BH1226"/>
      <c r="BI1226"/>
      <c r="BJ1226"/>
      <c r="BK1226"/>
      <c r="BL1226"/>
      <c r="BM1226"/>
      <c r="BN1226"/>
      <c r="BO1226"/>
      <c r="BP1226"/>
      <c r="BQ1226"/>
      <c r="BR1226"/>
      <c r="BS1226"/>
      <c r="BT1226"/>
      <c r="BU1226"/>
      <c r="BV1226"/>
      <c r="BW1226"/>
      <c r="BX1226"/>
      <c r="BY1226"/>
      <c r="BZ1226"/>
      <c r="CA1226"/>
      <c r="CB1226"/>
      <c r="CC1226"/>
      <c r="CD1226"/>
      <c r="CE1226"/>
      <c r="CF1226"/>
      <c r="CG1226"/>
      <c r="CH1226"/>
      <c r="CI1226"/>
      <c r="CJ1226"/>
      <c r="CK1226"/>
      <c r="CL1226"/>
      <c r="CM1226"/>
      <c r="CN1226"/>
      <c r="CO1226"/>
      <c r="CP1226"/>
      <c r="CQ1226"/>
      <c r="CR1226"/>
      <c r="CS1226"/>
      <c r="CT1226"/>
      <c r="CU1226"/>
      <c r="CV1226"/>
      <c r="CW1226"/>
      <c r="CX1226"/>
      <c r="CY1226"/>
      <c r="CZ1226"/>
      <c r="DA1226"/>
      <c r="DB1226"/>
      <c r="DC1226"/>
      <c r="DD1226"/>
      <c r="DE1226"/>
      <c r="DF1226"/>
      <c r="DG1226"/>
      <c r="DH1226"/>
      <c r="DI1226"/>
      <c r="DJ1226"/>
      <c r="DK1226"/>
      <c r="DL1226"/>
      <c r="DM1226"/>
      <c r="DN1226"/>
      <c r="DO1226"/>
      <c r="DP1226"/>
      <c r="DQ1226"/>
      <c r="DR1226"/>
      <c r="DS1226"/>
      <c r="DT1226"/>
      <c r="DU1226"/>
      <c r="DV1226"/>
      <c r="DW1226"/>
      <c r="DX1226"/>
      <c r="DY1226"/>
      <c r="DZ1226"/>
      <c r="EA1226"/>
      <c r="EB1226"/>
      <c r="EC1226"/>
      <c r="ED1226"/>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c r="FG1226"/>
      <c r="FH1226"/>
      <c r="FI1226"/>
      <c r="FJ1226"/>
      <c r="FK1226"/>
    </row>
    <row r="1227" spans="1:167" x14ac:dyDescent="0.25">
      <c r="A1227"/>
      <c r="B1227"/>
      <c r="D1227"/>
      <c r="G1227"/>
      <c r="H1227"/>
      <c r="I1227"/>
      <c r="J1227"/>
      <c r="K1227"/>
      <c r="L1227"/>
      <c r="M1227"/>
      <c r="N1227"/>
      <c r="O1227"/>
      <c r="P1227"/>
      <c r="Q1227"/>
      <c r="S1227"/>
      <c r="T1227"/>
      <c r="U1227"/>
      <c r="V1227"/>
      <c r="W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c r="FG1227"/>
      <c r="FH1227"/>
      <c r="FI1227"/>
      <c r="FJ1227"/>
      <c r="FK1227"/>
    </row>
    <row r="1228" spans="1:167" x14ac:dyDescent="0.25">
      <c r="A1228"/>
      <c r="B1228"/>
      <c r="D1228"/>
      <c r="G1228"/>
      <c r="H1228"/>
      <c r="I1228"/>
      <c r="J1228"/>
      <c r="K1228"/>
      <c r="L1228"/>
      <c r="M1228"/>
      <c r="N1228"/>
      <c r="O1228"/>
      <c r="P1228"/>
      <c r="Q1228"/>
      <c r="S1228"/>
      <c r="T1228"/>
      <c r="U1228"/>
      <c r="V1228"/>
      <c r="W1228"/>
      <c r="BE1228"/>
      <c r="BF1228"/>
      <c r="BG1228"/>
      <c r="BH1228"/>
      <c r="BI1228"/>
      <c r="BJ1228"/>
      <c r="BK1228"/>
      <c r="BL1228"/>
      <c r="BM1228"/>
      <c r="BN1228"/>
      <c r="BO1228"/>
      <c r="BP1228"/>
      <c r="BQ1228"/>
      <c r="BR1228"/>
      <c r="BS1228"/>
      <c r="BT1228"/>
      <c r="BU1228"/>
      <c r="BV1228"/>
      <c r="BW1228"/>
      <c r="BX1228"/>
      <c r="BY1228"/>
      <c r="BZ1228"/>
      <c r="CA1228"/>
      <c r="CB1228"/>
      <c r="CC1228"/>
      <c r="CD1228"/>
      <c r="CE1228"/>
      <c r="CF1228"/>
      <c r="CG1228"/>
      <c r="CH1228"/>
      <c r="CI1228"/>
      <c r="CJ1228"/>
      <c r="CK1228"/>
      <c r="CL1228"/>
      <c r="CM1228"/>
      <c r="CN1228"/>
      <c r="CO1228"/>
      <c r="CP1228"/>
      <c r="CQ1228"/>
      <c r="CR1228"/>
      <c r="CS1228"/>
      <c r="CT1228"/>
      <c r="CU1228"/>
      <c r="CV1228"/>
      <c r="CW1228"/>
      <c r="CX1228"/>
      <c r="CY1228"/>
      <c r="CZ1228"/>
      <c r="DA1228"/>
      <c r="DB1228"/>
      <c r="DC1228"/>
      <c r="DD1228"/>
      <c r="DE1228"/>
      <c r="DF1228"/>
      <c r="DG1228"/>
      <c r="DH1228"/>
      <c r="DI1228"/>
      <c r="DJ1228"/>
      <c r="DK1228"/>
      <c r="DL1228"/>
      <c r="DM1228"/>
      <c r="DN1228"/>
      <c r="DO1228"/>
      <c r="DP1228"/>
      <c r="DQ1228"/>
      <c r="DR1228"/>
      <c r="DS1228"/>
      <c r="DT1228"/>
      <c r="DU1228"/>
      <c r="DV1228"/>
      <c r="DW1228"/>
      <c r="DX1228"/>
      <c r="DY1228"/>
      <c r="DZ1228"/>
      <c r="EA1228"/>
      <c r="EB1228"/>
      <c r="EC1228"/>
      <c r="ED1228"/>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c r="FG1228"/>
      <c r="FH1228"/>
      <c r="FI1228"/>
      <c r="FJ1228"/>
      <c r="FK1228"/>
    </row>
    <row r="1229" spans="1:167" x14ac:dyDescent="0.25">
      <c r="A1229"/>
      <c r="B1229"/>
      <c r="D1229"/>
      <c r="G1229"/>
      <c r="H1229"/>
      <c r="I1229"/>
      <c r="J1229"/>
      <c r="K1229"/>
      <c r="L1229"/>
      <c r="M1229"/>
      <c r="N1229"/>
      <c r="O1229"/>
      <c r="P1229"/>
      <c r="Q1229"/>
      <c r="S1229"/>
      <c r="T1229"/>
      <c r="U1229"/>
      <c r="V1229"/>
      <c r="W1229"/>
      <c r="BE1229"/>
      <c r="BF1229"/>
      <c r="BG1229"/>
      <c r="BH1229"/>
      <c r="BI1229"/>
      <c r="BJ1229"/>
      <c r="BK1229"/>
      <c r="BL1229"/>
      <c r="BM1229"/>
      <c r="BN1229"/>
      <c r="BO1229"/>
      <c r="BP1229"/>
      <c r="BQ1229"/>
      <c r="BR1229"/>
      <c r="BS1229"/>
      <c r="BT1229"/>
      <c r="BU1229"/>
      <c r="BV1229"/>
      <c r="BW1229"/>
      <c r="BX1229"/>
      <c r="BY1229"/>
      <c r="BZ1229"/>
      <c r="CA1229"/>
      <c r="CB1229"/>
      <c r="CC1229"/>
      <c r="CD1229"/>
      <c r="CE1229"/>
      <c r="CF1229"/>
      <c r="CG1229"/>
      <c r="CH1229"/>
      <c r="CI1229"/>
      <c r="CJ1229"/>
      <c r="CK1229"/>
      <c r="CL1229"/>
      <c r="CM1229"/>
      <c r="CN1229"/>
      <c r="CO1229"/>
      <c r="CP1229"/>
      <c r="CQ1229"/>
      <c r="CR1229"/>
      <c r="CS1229"/>
      <c r="CT1229"/>
      <c r="CU1229"/>
      <c r="CV1229"/>
      <c r="CW1229"/>
      <c r="CX1229"/>
      <c r="CY1229"/>
      <c r="CZ1229"/>
      <c r="DA1229"/>
      <c r="DB1229"/>
      <c r="DC1229"/>
      <c r="DD1229"/>
      <c r="DE1229"/>
      <c r="DF1229"/>
      <c r="DG1229"/>
      <c r="DH1229"/>
      <c r="DI1229"/>
      <c r="DJ1229"/>
      <c r="DK1229"/>
      <c r="DL1229"/>
      <c r="DM1229"/>
      <c r="DN1229"/>
      <c r="DO1229"/>
      <c r="DP1229"/>
      <c r="DQ1229"/>
      <c r="DR1229"/>
      <c r="DS1229"/>
      <c r="DT1229"/>
      <c r="DU1229"/>
      <c r="DV1229"/>
      <c r="DW1229"/>
      <c r="DX1229"/>
      <c r="DY1229"/>
      <c r="DZ1229"/>
      <c r="EA1229"/>
      <c r="EB1229"/>
      <c r="EC1229"/>
      <c r="ED1229"/>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c r="FG1229"/>
      <c r="FH1229"/>
      <c r="FI1229"/>
      <c r="FJ1229"/>
      <c r="FK1229"/>
    </row>
    <row r="1230" spans="1:167" x14ac:dyDescent="0.25">
      <c r="A1230"/>
      <c r="B1230"/>
      <c r="D1230"/>
      <c r="G1230"/>
      <c r="H1230"/>
      <c r="I1230"/>
      <c r="J1230"/>
      <c r="K1230"/>
      <c r="L1230"/>
      <c r="M1230"/>
      <c r="N1230"/>
      <c r="O1230"/>
      <c r="P1230"/>
      <c r="Q1230"/>
      <c r="S1230"/>
      <c r="T1230"/>
      <c r="U1230"/>
      <c r="V1230"/>
      <c r="W1230"/>
      <c r="BE1230"/>
      <c r="BF1230"/>
      <c r="BG1230"/>
      <c r="BH1230"/>
      <c r="BI1230"/>
      <c r="BJ1230"/>
      <c r="BK1230"/>
      <c r="BL1230"/>
      <c r="BM1230"/>
      <c r="BN1230"/>
      <c r="BO1230"/>
      <c r="BP1230"/>
      <c r="BQ1230"/>
      <c r="BR1230"/>
      <c r="BS1230"/>
      <c r="BT1230"/>
      <c r="BU1230"/>
      <c r="BV1230"/>
      <c r="BW1230"/>
      <c r="BX1230"/>
      <c r="BY1230"/>
      <c r="BZ1230"/>
      <c r="CA1230"/>
      <c r="CB1230"/>
      <c r="CC1230"/>
      <c r="CD1230"/>
      <c r="CE1230"/>
      <c r="CF1230"/>
      <c r="CG1230"/>
      <c r="CH1230"/>
      <c r="CI1230"/>
      <c r="CJ1230"/>
      <c r="CK1230"/>
      <c r="CL1230"/>
      <c r="CM1230"/>
      <c r="CN1230"/>
      <c r="CO1230"/>
      <c r="CP1230"/>
      <c r="CQ1230"/>
      <c r="CR1230"/>
      <c r="CS1230"/>
      <c r="CT1230"/>
      <c r="CU1230"/>
      <c r="CV1230"/>
      <c r="CW1230"/>
      <c r="CX1230"/>
      <c r="CY1230"/>
      <c r="CZ1230"/>
      <c r="DA1230"/>
      <c r="DB1230"/>
      <c r="DC1230"/>
      <c r="DD1230"/>
      <c r="DE1230"/>
      <c r="DF1230"/>
      <c r="DG1230"/>
      <c r="DH1230"/>
      <c r="DI1230"/>
      <c r="DJ1230"/>
      <c r="DK1230"/>
      <c r="DL1230"/>
      <c r="DM1230"/>
      <c r="DN1230"/>
      <c r="DO1230"/>
      <c r="DP1230"/>
      <c r="DQ1230"/>
      <c r="DR1230"/>
      <c r="DS1230"/>
      <c r="DT1230"/>
      <c r="DU1230"/>
      <c r="DV1230"/>
      <c r="DW1230"/>
      <c r="DX1230"/>
      <c r="DY1230"/>
      <c r="DZ1230"/>
      <c r="EA1230"/>
      <c r="EB1230"/>
      <c r="EC1230"/>
      <c r="ED1230"/>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c r="FG1230"/>
      <c r="FH1230"/>
      <c r="FI1230"/>
      <c r="FJ1230"/>
      <c r="FK1230"/>
    </row>
    <row r="1231" spans="1:167" x14ac:dyDescent="0.25">
      <c r="A1231"/>
      <c r="B1231"/>
      <c r="D1231"/>
      <c r="G1231"/>
      <c r="H1231"/>
      <c r="I1231"/>
      <c r="J1231"/>
      <c r="K1231"/>
      <c r="L1231"/>
      <c r="M1231"/>
      <c r="N1231"/>
      <c r="O1231"/>
      <c r="P1231"/>
      <c r="Q1231"/>
      <c r="S1231"/>
      <c r="T1231"/>
      <c r="U1231"/>
      <c r="V1231"/>
      <c r="W1231"/>
      <c r="BE1231"/>
      <c r="BF1231"/>
      <c r="BG1231"/>
      <c r="BH1231"/>
      <c r="BI1231"/>
      <c r="BJ1231"/>
      <c r="BK1231"/>
      <c r="BL1231"/>
      <c r="BM1231"/>
      <c r="BN1231"/>
      <c r="BO1231"/>
      <c r="BP1231"/>
      <c r="BQ1231"/>
      <c r="BR1231"/>
      <c r="BS1231"/>
      <c r="BT1231"/>
      <c r="BU1231"/>
      <c r="BV1231"/>
      <c r="BW1231"/>
      <c r="BX1231"/>
      <c r="BY1231"/>
      <c r="BZ1231"/>
      <c r="CA1231"/>
      <c r="CB1231"/>
      <c r="CC1231"/>
      <c r="CD1231"/>
      <c r="CE1231"/>
      <c r="CF1231"/>
      <c r="CG1231"/>
      <c r="CH1231"/>
      <c r="CI1231"/>
      <c r="CJ1231"/>
      <c r="CK1231"/>
      <c r="CL1231"/>
      <c r="CM1231"/>
      <c r="CN1231"/>
      <c r="CO1231"/>
      <c r="CP1231"/>
      <c r="CQ1231"/>
      <c r="CR1231"/>
      <c r="CS1231"/>
      <c r="CT1231"/>
      <c r="CU1231"/>
      <c r="CV1231"/>
      <c r="CW1231"/>
      <c r="CX1231"/>
      <c r="CY1231"/>
      <c r="CZ1231"/>
      <c r="DA1231"/>
      <c r="DB1231"/>
      <c r="DC1231"/>
      <c r="DD1231"/>
      <c r="DE1231"/>
      <c r="DF1231"/>
      <c r="DG1231"/>
      <c r="DH1231"/>
      <c r="DI1231"/>
      <c r="DJ1231"/>
      <c r="DK1231"/>
      <c r="DL1231"/>
      <c r="DM1231"/>
      <c r="DN1231"/>
      <c r="DO1231"/>
      <c r="DP1231"/>
      <c r="DQ1231"/>
      <c r="DR1231"/>
      <c r="DS1231"/>
      <c r="DT1231"/>
      <c r="DU1231"/>
      <c r="DV1231"/>
      <c r="DW1231"/>
      <c r="DX1231"/>
      <c r="DY1231"/>
      <c r="DZ1231"/>
      <c r="EA1231"/>
      <c r="EB1231"/>
      <c r="EC1231"/>
      <c r="ED1231"/>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c r="FG1231"/>
      <c r="FH1231"/>
      <c r="FI1231"/>
      <c r="FJ1231"/>
      <c r="FK1231"/>
    </row>
    <row r="1232" spans="1:167" x14ac:dyDescent="0.25">
      <c r="A1232"/>
      <c r="B1232"/>
      <c r="D1232"/>
      <c r="G1232"/>
      <c r="H1232"/>
      <c r="I1232"/>
      <c r="J1232"/>
      <c r="K1232"/>
      <c r="L1232"/>
      <c r="M1232"/>
      <c r="N1232"/>
      <c r="O1232"/>
      <c r="P1232"/>
      <c r="Q1232"/>
      <c r="S1232"/>
      <c r="T1232"/>
      <c r="U1232"/>
      <c r="V1232"/>
      <c r="W1232"/>
      <c r="BE1232"/>
      <c r="BF1232"/>
      <c r="BG1232"/>
      <c r="BH1232"/>
      <c r="BI1232"/>
      <c r="BJ1232"/>
      <c r="BK1232"/>
      <c r="BL1232"/>
      <c r="BM1232"/>
      <c r="BN1232"/>
      <c r="BO1232"/>
      <c r="BP1232"/>
      <c r="BQ1232"/>
      <c r="BR1232"/>
      <c r="BS1232"/>
      <c r="BT1232"/>
      <c r="BU1232"/>
      <c r="BV1232"/>
      <c r="BW1232"/>
      <c r="BX1232"/>
      <c r="BY1232"/>
      <c r="BZ1232"/>
      <c r="CA1232"/>
      <c r="CB1232"/>
      <c r="CC1232"/>
      <c r="CD1232"/>
      <c r="CE1232"/>
      <c r="CF1232"/>
      <c r="CG1232"/>
      <c r="CH1232"/>
      <c r="CI1232"/>
      <c r="CJ1232"/>
      <c r="CK1232"/>
      <c r="CL1232"/>
      <c r="CM1232"/>
      <c r="CN1232"/>
      <c r="CO1232"/>
      <c r="CP1232"/>
      <c r="CQ1232"/>
      <c r="CR1232"/>
      <c r="CS1232"/>
      <c r="CT1232"/>
      <c r="CU1232"/>
      <c r="CV1232"/>
      <c r="CW1232"/>
      <c r="CX1232"/>
      <c r="CY1232"/>
      <c r="CZ1232"/>
      <c r="DA1232"/>
      <c r="DB1232"/>
      <c r="DC1232"/>
      <c r="DD1232"/>
      <c r="DE1232"/>
      <c r="DF1232"/>
      <c r="DG1232"/>
      <c r="DH1232"/>
      <c r="DI1232"/>
      <c r="DJ1232"/>
      <c r="DK1232"/>
      <c r="DL1232"/>
      <c r="DM1232"/>
      <c r="DN1232"/>
      <c r="DO1232"/>
      <c r="DP1232"/>
      <c r="DQ1232"/>
      <c r="DR1232"/>
      <c r="DS1232"/>
      <c r="DT1232"/>
      <c r="DU1232"/>
      <c r="DV1232"/>
      <c r="DW1232"/>
      <c r="DX1232"/>
      <c r="DY1232"/>
      <c r="DZ1232"/>
      <c r="EA1232"/>
      <c r="EB1232"/>
      <c r="EC1232"/>
      <c r="ED1232"/>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c r="FG1232"/>
      <c r="FH1232"/>
      <c r="FI1232"/>
      <c r="FJ1232"/>
      <c r="FK1232"/>
    </row>
    <row r="1233" spans="1:167" x14ac:dyDescent="0.25">
      <c r="A1233"/>
      <c r="B1233"/>
      <c r="D1233"/>
      <c r="G1233"/>
      <c r="H1233"/>
      <c r="I1233"/>
      <c r="J1233"/>
      <c r="K1233"/>
      <c r="L1233"/>
      <c r="M1233"/>
      <c r="N1233"/>
      <c r="O1233"/>
      <c r="P1233"/>
      <c r="Q1233"/>
      <c r="S1233"/>
      <c r="T1233"/>
      <c r="U1233"/>
      <c r="V1233"/>
      <c r="W1233"/>
      <c r="BE1233"/>
      <c r="BF1233"/>
      <c r="BG1233"/>
      <c r="BH1233"/>
      <c r="BI1233"/>
      <c r="BJ1233"/>
      <c r="BK1233"/>
      <c r="BL1233"/>
      <c r="BM1233"/>
      <c r="BN1233"/>
      <c r="BO1233"/>
      <c r="BP1233"/>
      <c r="BQ1233"/>
      <c r="BR1233"/>
      <c r="BS1233"/>
      <c r="BT1233"/>
      <c r="BU1233"/>
      <c r="BV1233"/>
      <c r="BW1233"/>
      <c r="BX1233"/>
      <c r="BY1233"/>
      <c r="BZ1233"/>
      <c r="CA1233"/>
      <c r="CB1233"/>
      <c r="CC1233"/>
      <c r="CD1233"/>
      <c r="CE1233"/>
      <c r="CF1233"/>
      <c r="CG1233"/>
      <c r="CH1233"/>
      <c r="CI1233"/>
      <c r="CJ1233"/>
      <c r="CK1233"/>
      <c r="CL1233"/>
      <c r="CM1233"/>
      <c r="CN1233"/>
      <c r="CO1233"/>
      <c r="CP1233"/>
      <c r="CQ1233"/>
      <c r="CR1233"/>
      <c r="CS1233"/>
      <c r="CT1233"/>
      <c r="CU1233"/>
      <c r="CV1233"/>
      <c r="CW1233"/>
      <c r="CX1233"/>
      <c r="CY1233"/>
      <c r="CZ1233"/>
      <c r="DA1233"/>
      <c r="DB1233"/>
      <c r="DC1233"/>
      <c r="DD1233"/>
      <c r="DE1233"/>
      <c r="DF1233"/>
      <c r="DG1233"/>
      <c r="DH1233"/>
      <c r="DI1233"/>
      <c r="DJ1233"/>
      <c r="DK1233"/>
      <c r="DL1233"/>
      <c r="DM1233"/>
      <c r="DN1233"/>
      <c r="DO1233"/>
      <c r="DP1233"/>
      <c r="DQ1233"/>
      <c r="DR1233"/>
      <c r="DS1233"/>
      <c r="DT1233"/>
      <c r="DU1233"/>
      <c r="DV1233"/>
      <c r="DW1233"/>
      <c r="DX1233"/>
      <c r="DY1233"/>
      <c r="DZ1233"/>
      <c r="EA1233"/>
      <c r="EB1233"/>
      <c r="EC1233"/>
      <c r="ED1233"/>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c r="FG1233"/>
      <c r="FH1233"/>
      <c r="FI1233"/>
      <c r="FJ1233"/>
      <c r="FK1233"/>
    </row>
    <row r="1234" spans="1:167" x14ac:dyDescent="0.25">
      <c r="A1234"/>
      <c r="B1234"/>
      <c r="D1234"/>
      <c r="G1234"/>
      <c r="H1234"/>
      <c r="I1234"/>
      <c r="J1234"/>
      <c r="K1234"/>
      <c r="L1234"/>
      <c r="M1234"/>
      <c r="N1234"/>
      <c r="O1234"/>
      <c r="P1234"/>
      <c r="Q1234"/>
      <c r="S1234"/>
      <c r="T1234"/>
      <c r="U1234"/>
      <c r="V1234"/>
      <c r="W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c r="FG1234"/>
      <c r="FH1234"/>
      <c r="FI1234"/>
      <c r="FJ1234"/>
      <c r="FK1234"/>
    </row>
    <row r="1235" spans="1:167" x14ac:dyDescent="0.25">
      <c r="A1235"/>
      <c r="B1235"/>
      <c r="D1235"/>
      <c r="G1235"/>
      <c r="H1235"/>
      <c r="I1235"/>
      <c r="J1235"/>
      <c r="K1235"/>
      <c r="L1235"/>
      <c r="M1235"/>
      <c r="N1235"/>
      <c r="O1235"/>
      <c r="P1235"/>
      <c r="Q1235"/>
      <c r="S1235"/>
      <c r="T1235"/>
      <c r="U1235"/>
      <c r="V1235"/>
      <c r="W1235"/>
      <c r="BE1235"/>
      <c r="BF1235"/>
      <c r="BG1235"/>
      <c r="BH1235"/>
      <c r="BI1235"/>
      <c r="BJ1235"/>
      <c r="BK1235"/>
      <c r="BL1235"/>
      <c r="BM1235"/>
      <c r="BN1235"/>
      <c r="BO1235"/>
      <c r="BP1235"/>
      <c r="BQ1235"/>
      <c r="BR1235"/>
      <c r="BS1235"/>
      <c r="BT1235"/>
      <c r="BU1235"/>
      <c r="BV1235"/>
      <c r="BW1235"/>
      <c r="BX1235"/>
      <c r="BY1235"/>
      <c r="BZ1235"/>
      <c r="CA1235"/>
      <c r="CB1235"/>
      <c r="CC1235"/>
      <c r="CD1235"/>
      <c r="CE1235"/>
      <c r="CF1235"/>
      <c r="CG1235"/>
      <c r="CH1235"/>
      <c r="CI1235"/>
      <c r="CJ1235"/>
      <c r="CK1235"/>
      <c r="CL1235"/>
      <c r="CM1235"/>
      <c r="CN1235"/>
      <c r="CO1235"/>
      <c r="CP1235"/>
      <c r="CQ1235"/>
      <c r="CR1235"/>
      <c r="CS1235"/>
      <c r="CT1235"/>
      <c r="CU1235"/>
      <c r="CV1235"/>
      <c r="CW1235"/>
      <c r="CX1235"/>
      <c r="CY1235"/>
      <c r="CZ1235"/>
      <c r="DA1235"/>
      <c r="DB1235"/>
      <c r="DC1235"/>
      <c r="DD1235"/>
      <c r="DE1235"/>
      <c r="DF1235"/>
      <c r="DG1235"/>
      <c r="DH1235"/>
      <c r="DI1235"/>
      <c r="DJ1235"/>
      <c r="DK1235"/>
      <c r="DL1235"/>
      <c r="DM1235"/>
      <c r="DN1235"/>
      <c r="DO1235"/>
      <c r="DP1235"/>
      <c r="DQ1235"/>
      <c r="DR1235"/>
      <c r="DS1235"/>
      <c r="DT1235"/>
      <c r="DU1235"/>
      <c r="DV1235"/>
      <c r="DW1235"/>
      <c r="DX1235"/>
      <c r="DY1235"/>
      <c r="DZ1235"/>
      <c r="EA1235"/>
      <c r="EB1235"/>
      <c r="EC1235"/>
      <c r="ED123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c r="FG1235"/>
      <c r="FH1235"/>
      <c r="FI1235"/>
      <c r="FJ1235"/>
      <c r="FK1235"/>
    </row>
    <row r="1236" spans="1:167" x14ac:dyDescent="0.25">
      <c r="A1236"/>
      <c r="B1236"/>
      <c r="D1236"/>
      <c r="G1236"/>
      <c r="H1236"/>
      <c r="I1236"/>
      <c r="J1236"/>
      <c r="K1236"/>
      <c r="L1236"/>
      <c r="M1236"/>
      <c r="N1236"/>
      <c r="O1236"/>
      <c r="P1236"/>
      <c r="Q1236"/>
      <c r="S1236"/>
      <c r="T1236"/>
      <c r="U1236"/>
      <c r="V1236"/>
      <c r="W1236"/>
      <c r="BE1236"/>
      <c r="BF1236"/>
      <c r="BG1236"/>
      <c r="BH1236"/>
      <c r="BI1236"/>
      <c r="BJ1236"/>
      <c r="BK1236"/>
      <c r="BL1236"/>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c r="FG1236"/>
      <c r="FH1236"/>
      <c r="FI1236"/>
      <c r="FJ1236"/>
      <c r="FK1236"/>
    </row>
    <row r="1237" spans="1:167" x14ac:dyDescent="0.25">
      <c r="A1237"/>
      <c r="B1237"/>
      <c r="D1237"/>
      <c r="G1237"/>
      <c r="H1237"/>
      <c r="I1237"/>
      <c r="J1237"/>
      <c r="K1237"/>
      <c r="L1237"/>
      <c r="M1237"/>
      <c r="N1237"/>
      <c r="O1237"/>
      <c r="P1237"/>
      <c r="Q1237"/>
      <c r="S1237"/>
      <c r="T1237"/>
      <c r="U1237"/>
      <c r="V1237"/>
      <c r="W1237"/>
      <c r="BE1237"/>
      <c r="BF1237"/>
      <c r="BG1237"/>
      <c r="BH1237"/>
      <c r="BI1237"/>
      <c r="BJ1237"/>
      <c r="BK1237"/>
      <c r="BL1237"/>
      <c r="BM1237"/>
      <c r="BN1237"/>
      <c r="BO1237"/>
      <c r="BP1237"/>
      <c r="BQ1237"/>
      <c r="BR1237"/>
      <c r="BS1237"/>
      <c r="BT1237"/>
      <c r="BU1237"/>
      <c r="BV1237"/>
      <c r="BW1237"/>
      <c r="BX1237"/>
      <c r="BY1237"/>
      <c r="BZ1237"/>
      <c r="CA1237"/>
      <c r="CB1237"/>
      <c r="CC1237"/>
      <c r="CD1237"/>
      <c r="CE1237"/>
      <c r="CF1237"/>
      <c r="CG1237"/>
      <c r="CH1237"/>
      <c r="CI1237"/>
      <c r="CJ1237"/>
      <c r="CK1237"/>
      <c r="CL1237"/>
      <c r="CM1237"/>
      <c r="CN1237"/>
      <c r="CO1237"/>
      <c r="CP1237"/>
      <c r="CQ1237"/>
      <c r="CR1237"/>
      <c r="CS1237"/>
      <c r="CT1237"/>
      <c r="CU1237"/>
      <c r="CV1237"/>
      <c r="CW1237"/>
      <c r="CX1237"/>
      <c r="CY1237"/>
      <c r="CZ1237"/>
      <c r="DA1237"/>
      <c r="DB1237"/>
      <c r="DC1237"/>
      <c r="DD1237"/>
      <c r="DE1237"/>
      <c r="DF1237"/>
      <c r="DG1237"/>
      <c r="DH1237"/>
      <c r="DI1237"/>
      <c r="DJ1237"/>
      <c r="DK1237"/>
      <c r="DL1237"/>
      <c r="DM1237"/>
      <c r="DN1237"/>
      <c r="DO1237"/>
      <c r="DP1237"/>
      <c r="DQ1237"/>
      <c r="DR1237"/>
      <c r="DS1237"/>
      <c r="DT1237"/>
      <c r="DU1237"/>
      <c r="DV1237"/>
      <c r="DW1237"/>
      <c r="DX1237"/>
      <c r="DY1237"/>
      <c r="DZ1237"/>
      <c r="EA1237"/>
      <c r="EB1237"/>
      <c r="EC1237"/>
      <c r="ED1237"/>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c r="FG1237"/>
      <c r="FH1237"/>
      <c r="FI1237"/>
      <c r="FJ1237"/>
      <c r="FK1237"/>
    </row>
    <row r="1238" spans="1:167" x14ac:dyDescent="0.25">
      <c r="A1238"/>
      <c r="B1238"/>
      <c r="D1238"/>
      <c r="G1238"/>
      <c r="H1238"/>
      <c r="I1238"/>
      <c r="J1238"/>
      <c r="K1238"/>
      <c r="L1238"/>
      <c r="M1238"/>
      <c r="N1238"/>
      <c r="O1238"/>
      <c r="P1238"/>
      <c r="Q1238"/>
      <c r="S1238"/>
      <c r="T1238"/>
      <c r="U1238"/>
      <c r="V1238"/>
      <c r="W1238"/>
      <c r="BE1238"/>
      <c r="BF1238"/>
      <c r="BG1238"/>
      <c r="BH1238"/>
      <c r="BI1238"/>
      <c r="BJ1238"/>
      <c r="BK1238"/>
      <c r="BL1238"/>
      <c r="BM1238"/>
      <c r="BN1238"/>
      <c r="BO1238"/>
      <c r="BP1238"/>
      <c r="BQ1238"/>
      <c r="BR1238"/>
      <c r="BS1238"/>
      <c r="BT1238"/>
      <c r="BU1238"/>
      <c r="BV1238"/>
      <c r="BW1238"/>
      <c r="BX1238"/>
      <c r="BY1238"/>
      <c r="BZ1238"/>
      <c r="CA1238"/>
      <c r="CB1238"/>
      <c r="CC1238"/>
      <c r="CD1238"/>
      <c r="CE1238"/>
      <c r="CF1238"/>
      <c r="CG1238"/>
      <c r="CH1238"/>
      <c r="CI1238"/>
      <c r="CJ1238"/>
      <c r="CK1238"/>
      <c r="CL1238"/>
      <c r="CM1238"/>
      <c r="CN1238"/>
      <c r="CO1238"/>
      <c r="CP1238"/>
      <c r="CQ1238"/>
      <c r="CR1238"/>
      <c r="CS1238"/>
      <c r="CT1238"/>
      <c r="CU1238"/>
      <c r="CV1238"/>
      <c r="CW1238"/>
      <c r="CX1238"/>
      <c r="CY1238"/>
      <c r="CZ1238"/>
      <c r="DA1238"/>
      <c r="DB1238"/>
      <c r="DC1238"/>
      <c r="DD1238"/>
      <c r="DE1238"/>
      <c r="DF1238"/>
      <c r="DG1238"/>
      <c r="DH1238"/>
      <c r="DI1238"/>
      <c r="DJ1238"/>
      <c r="DK1238"/>
      <c r="DL1238"/>
      <c r="DM1238"/>
      <c r="DN1238"/>
      <c r="DO1238"/>
      <c r="DP1238"/>
      <c r="DQ1238"/>
      <c r="DR1238"/>
      <c r="DS1238"/>
      <c r="DT1238"/>
      <c r="DU1238"/>
      <c r="DV1238"/>
      <c r="DW1238"/>
      <c r="DX1238"/>
      <c r="DY1238"/>
      <c r="DZ1238"/>
      <c r="EA1238"/>
      <c r="EB1238"/>
      <c r="EC1238"/>
      <c r="ED1238"/>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c r="FG1238"/>
      <c r="FH1238"/>
      <c r="FI1238"/>
      <c r="FJ1238"/>
      <c r="FK1238"/>
    </row>
    <row r="1239" spans="1:167" x14ac:dyDescent="0.25">
      <c r="A1239"/>
      <c r="B1239"/>
      <c r="D1239"/>
      <c r="G1239"/>
      <c r="H1239"/>
      <c r="I1239"/>
      <c r="J1239"/>
      <c r="K1239"/>
      <c r="L1239"/>
      <c r="M1239"/>
      <c r="N1239"/>
      <c r="O1239"/>
      <c r="P1239"/>
      <c r="Q1239"/>
      <c r="S1239"/>
      <c r="T1239"/>
      <c r="U1239"/>
      <c r="V1239"/>
      <c r="W1239"/>
      <c r="BE1239"/>
      <c r="BF1239"/>
      <c r="BG1239"/>
      <c r="BH1239"/>
      <c r="BI1239"/>
      <c r="BJ1239"/>
      <c r="BK1239"/>
      <c r="BL1239"/>
      <c r="BM1239"/>
      <c r="BN1239"/>
      <c r="BO1239"/>
      <c r="BP1239"/>
      <c r="BQ1239"/>
      <c r="BR1239"/>
      <c r="BS1239"/>
      <c r="BT1239"/>
      <c r="BU1239"/>
      <c r="BV1239"/>
      <c r="BW1239"/>
      <c r="BX1239"/>
      <c r="BY1239"/>
      <c r="BZ1239"/>
      <c r="CA1239"/>
      <c r="CB1239"/>
      <c r="CC1239"/>
      <c r="CD1239"/>
      <c r="CE1239"/>
      <c r="CF1239"/>
      <c r="CG1239"/>
      <c r="CH1239"/>
      <c r="CI1239"/>
      <c r="CJ1239"/>
      <c r="CK1239"/>
      <c r="CL1239"/>
      <c r="CM1239"/>
      <c r="CN1239"/>
      <c r="CO1239"/>
      <c r="CP1239"/>
      <c r="CQ1239"/>
      <c r="CR1239"/>
      <c r="CS1239"/>
      <c r="CT1239"/>
      <c r="CU1239"/>
      <c r="CV1239"/>
      <c r="CW1239"/>
      <c r="CX1239"/>
      <c r="CY1239"/>
      <c r="CZ1239"/>
      <c r="DA1239"/>
      <c r="DB1239"/>
      <c r="DC1239"/>
      <c r="DD1239"/>
      <c r="DE1239"/>
      <c r="DF1239"/>
      <c r="DG1239"/>
      <c r="DH1239"/>
      <c r="DI1239"/>
      <c r="DJ1239"/>
      <c r="DK1239"/>
      <c r="DL1239"/>
      <c r="DM1239"/>
      <c r="DN1239"/>
      <c r="DO1239"/>
      <c r="DP1239"/>
      <c r="DQ1239"/>
      <c r="DR1239"/>
      <c r="DS1239"/>
      <c r="DT1239"/>
      <c r="DU1239"/>
      <c r="DV1239"/>
      <c r="DW1239"/>
      <c r="DX1239"/>
      <c r="DY1239"/>
      <c r="DZ1239"/>
      <c r="EA1239"/>
      <c r="EB1239"/>
      <c r="EC1239"/>
      <c r="ED1239"/>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c r="FG1239"/>
      <c r="FH1239"/>
      <c r="FI1239"/>
      <c r="FJ1239"/>
      <c r="FK1239"/>
    </row>
    <row r="1240" spans="1:167" x14ac:dyDescent="0.25">
      <c r="A1240"/>
      <c r="B1240"/>
      <c r="D1240"/>
      <c r="G1240"/>
      <c r="H1240"/>
      <c r="I1240"/>
      <c r="J1240"/>
      <c r="K1240"/>
      <c r="L1240"/>
      <c r="M1240"/>
      <c r="N1240"/>
      <c r="O1240"/>
      <c r="P1240"/>
      <c r="Q1240"/>
      <c r="S1240"/>
      <c r="T1240"/>
      <c r="U1240"/>
      <c r="V1240"/>
      <c r="W1240"/>
      <c r="BE1240"/>
      <c r="BF1240"/>
      <c r="BG1240"/>
      <c r="BH1240"/>
      <c r="BI1240"/>
      <c r="BJ1240"/>
      <c r="BK1240"/>
      <c r="BL1240"/>
      <c r="BM1240"/>
      <c r="BN1240"/>
      <c r="BO1240"/>
      <c r="BP1240"/>
      <c r="BQ1240"/>
      <c r="BR1240"/>
      <c r="BS1240"/>
      <c r="BT1240"/>
      <c r="BU1240"/>
      <c r="BV1240"/>
      <c r="BW1240"/>
      <c r="BX1240"/>
      <c r="BY1240"/>
      <c r="BZ1240"/>
      <c r="CA1240"/>
      <c r="CB1240"/>
      <c r="CC1240"/>
      <c r="CD1240"/>
      <c r="CE1240"/>
      <c r="CF1240"/>
      <c r="CG1240"/>
      <c r="CH1240"/>
      <c r="CI1240"/>
      <c r="CJ1240"/>
      <c r="CK1240"/>
      <c r="CL1240"/>
      <c r="CM1240"/>
      <c r="CN1240"/>
      <c r="CO1240"/>
      <c r="CP1240"/>
      <c r="CQ1240"/>
      <c r="CR1240"/>
      <c r="CS1240"/>
      <c r="CT1240"/>
      <c r="CU1240"/>
      <c r="CV1240"/>
      <c r="CW1240"/>
      <c r="CX1240"/>
      <c r="CY1240"/>
      <c r="CZ1240"/>
      <c r="DA1240"/>
      <c r="DB1240"/>
      <c r="DC1240"/>
      <c r="DD1240"/>
      <c r="DE1240"/>
      <c r="DF1240"/>
      <c r="DG1240"/>
      <c r="DH1240"/>
      <c r="DI1240"/>
      <c r="DJ1240"/>
      <c r="DK1240"/>
      <c r="DL1240"/>
      <c r="DM1240"/>
      <c r="DN1240"/>
      <c r="DO1240"/>
      <c r="DP1240"/>
      <c r="DQ1240"/>
      <c r="DR1240"/>
      <c r="DS1240"/>
      <c r="DT1240"/>
      <c r="DU1240"/>
      <c r="DV1240"/>
      <c r="DW1240"/>
      <c r="DX1240"/>
      <c r="DY1240"/>
      <c r="DZ1240"/>
      <c r="EA1240"/>
      <c r="EB1240"/>
      <c r="EC1240"/>
      <c r="ED1240"/>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c r="FG1240"/>
      <c r="FH1240"/>
      <c r="FI1240"/>
      <c r="FJ1240"/>
      <c r="FK1240"/>
    </row>
    <row r="1241" spans="1:167" x14ac:dyDescent="0.25">
      <c r="A1241"/>
      <c r="B1241"/>
      <c r="D1241"/>
      <c r="G1241"/>
      <c r="H1241"/>
      <c r="I1241"/>
      <c r="J1241"/>
      <c r="K1241"/>
      <c r="L1241"/>
      <c r="M1241"/>
      <c r="N1241"/>
      <c r="O1241"/>
      <c r="P1241"/>
      <c r="Q1241"/>
      <c r="S1241"/>
      <c r="T1241"/>
      <c r="U1241"/>
      <c r="V1241"/>
      <c r="W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c r="FG1241"/>
      <c r="FH1241"/>
      <c r="FI1241"/>
      <c r="FJ1241"/>
      <c r="FK1241"/>
    </row>
    <row r="1242" spans="1:167" x14ac:dyDescent="0.25">
      <c r="A1242"/>
      <c r="B1242"/>
      <c r="D1242"/>
      <c r="G1242"/>
      <c r="H1242"/>
      <c r="I1242"/>
      <c r="J1242"/>
      <c r="K1242"/>
      <c r="L1242"/>
      <c r="M1242"/>
      <c r="N1242"/>
      <c r="O1242"/>
      <c r="P1242"/>
      <c r="Q1242"/>
      <c r="S1242"/>
      <c r="T1242"/>
      <c r="U1242"/>
      <c r="V1242"/>
      <c r="W1242"/>
      <c r="BE1242"/>
      <c r="BF1242"/>
      <c r="BG1242"/>
      <c r="BH1242"/>
      <c r="BI1242"/>
      <c r="BJ1242"/>
      <c r="BK1242"/>
      <c r="BL1242"/>
      <c r="BM1242"/>
      <c r="BN1242"/>
      <c r="BO1242"/>
      <c r="BP1242"/>
      <c r="BQ1242"/>
      <c r="BR1242"/>
      <c r="BS1242"/>
      <c r="BT1242"/>
      <c r="BU1242"/>
      <c r="BV1242"/>
      <c r="BW1242"/>
      <c r="BX1242"/>
      <c r="BY1242"/>
      <c r="BZ1242"/>
      <c r="CA1242"/>
      <c r="CB1242"/>
      <c r="CC1242"/>
      <c r="CD1242"/>
      <c r="CE1242"/>
      <c r="CF1242"/>
      <c r="CG1242"/>
      <c r="CH1242"/>
      <c r="CI1242"/>
      <c r="CJ1242"/>
      <c r="CK1242"/>
      <c r="CL1242"/>
      <c r="CM1242"/>
      <c r="CN1242"/>
      <c r="CO1242"/>
      <c r="CP1242"/>
      <c r="CQ1242"/>
      <c r="CR1242"/>
      <c r="CS1242"/>
      <c r="CT1242"/>
      <c r="CU1242"/>
      <c r="CV1242"/>
      <c r="CW1242"/>
      <c r="CX1242"/>
      <c r="CY1242"/>
      <c r="CZ1242"/>
      <c r="DA1242"/>
      <c r="DB1242"/>
      <c r="DC1242"/>
      <c r="DD1242"/>
      <c r="DE1242"/>
      <c r="DF1242"/>
      <c r="DG1242"/>
      <c r="DH1242"/>
      <c r="DI1242"/>
      <c r="DJ1242"/>
      <c r="DK1242"/>
      <c r="DL1242"/>
      <c r="DM1242"/>
      <c r="DN1242"/>
      <c r="DO1242"/>
      <c r="DP1242"/>
      <c r="DQ1242"/>
      <c r="DR1242"/>
      <c r="DS1242"/>
      <c r="DT1242"/>
      <c r="DU1242"/>
      <c r="DV1242"/>
      <c r="DW1242"/>
      <c r="DX1242"/>
      <c r="DY1242"/>
      <c r="DZ1242"/>
      <c r="EA1242"/>
      <c r="EB1242"/>
      <c r="EC1242"/>
      <c r="ED1242"/>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c r="FG1242"/>
      <c r="FH1242"/>
      <c r="FI1242"/>
      <c r="FJ1242"/>
      <c r="FK1242"/>
    </row>
    <row r="1243" spans="1:167" x14ac:dyDescent="0.25">
      <c r="A1243"/>
      <c r="B1243"/>
      <c r="D1243"/>
      <c r="G1243"/>
      <c r="H1243"/>
      <c r="I1243"/>
      <c r="J1243"/>
      <c r="K1243"/>
      <c r="L1243"/>
      <c r="M1243"/>
      <c r="N1243"/>
      <c r="O1243"/>
      <c r="P1243"/>
      <c r="Q1243"/>
      <c r="S1243"/>
      <c r="T1243"/>
      <c r="U1243"/>
      <c r="V1243"/>
      <c r="W1243"/>
      <c r="BE1243"/>
      <c r="BF1243"/>
      <c r="BG1243"/>
      <c r="BH1243"/>
      <c r="BI1243"/>
      <c r="BJ1243"/>
      <c r="BK1243"/>
      <c r="BL1243"/>
      <c r="BM1243"/>
      <c r="BN1243"/>
      <c r="BO1243"/>
      <c r="BP1243"/>
      <c r="BQ1243"/>
      <c r="BR1243"/>
      <c r="BS1243"/>
      <c r="BT1243"/>
      <c r="BU1243"/>
      <c r="BV1243"/>
      <c r="BW1243"/>
      <c r="BX1243"/>
      <c r="BY1243"/>
      <c r="BZ1243"/>
      <c r="CA1243"/>
      <c r="CB1243"/>
      <c r="CC1243"/>
      <c r="CD1243"/>
      <c r="CE1243"/>
      <c r="CF1243"/>
      <c r="CG1243"/>
      <c r="CH1243"/>
      <c r="CI1243"/>
      <c r="CJ1243"/>
      <c r="CK1243"/>
      <c r="CL1243"/>
      <c r="CM1243"/>
      <c r="CN1243"/>
      <c r="CO1243"/>
      <c r="CP1243"/>
      <c r="CQ1243"/>
      <c r="CR1243"/>
      <c r="CS1243"/>
      <c r="CT1243"/>
      <c r="CU1243"/>
      <c r="CV1243"/>
      <c r="CW1243"/>
      <c r="CX1243"/>
      <c r="CY1243"/>
      <c r="CZ1243"/>
      <c r="DA1243"/>
      <c r="DB1243"/>
      <c r="DC1243"/>
      <c r="DD1243"/>
      <c r="DE1243"/>
      <c r="DF1243"/>
      <c r="DG1243"/>
      <c r="DH1243"/>
      <c r="DI1243"/>
      <c r="DJ1243"/>
      <c r="DK1243"/>
      <c r="DL1243"/>
      <c r="DM1243"/>
      <c r="DN1243"/>
      <c r="DO1243"/>
      <c r="DP1243"/>
      <c r="DQ1243"/>
      <c r="DR1243"/>
      <c r="DS1243"/>
      <c r="DT1243"/>
      <c r="DU1243"/>
      <c r="DV1243"/>
      <c r="DW1243"/>
      <c r="DX1243"/>
      <c r="DY1243"/>
      <c r="DZ1243"/>
      <c r="EA1243"/>
      <c r="EB1243"/>
      <c r="EC1243"/>
      <c r="ED1243"/>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c r="FG1243"/>
      <c r="FH1243"/>
      <c r="FI1243"/>
      <c r="FJ1243"/>
      <c r="FK1243"/>
    </row>
    <row r="1244" spans="1:167" x14ac:dyDescent="0.25">
      <c r="A1244"/>
      <c r="B1244"/>
      <c r="D1244"/>
      <c r="G1244"/>
      <c r="H1244"/>
      <c r="I1244"/>
      <c r="J1244"/>
      <c r="K1244"/>
      <c r="L1244"/>
      <c r="M1244"/>
      <c r="N1244"/>
      <c r="O1244"/>
      <c r="P1244"/>
      <c r="Q1244"/>
      <c r="S1244"/>
      <c r="T1244"/>
      <c r="U1244"/>
      <c r="V1244"/>
      <c r="W1244"/>
      <c r="BE1244"/>
      <c r="BF1244"/>
      <c r="BG1244"/>
      <c r="BH1244"/>
      <c r="BI1244"/>
      <c r="BJ1244"/>
      <c r="BK1244"/>
      <c r="BL1244"/>
      <c r="BM1244"/>
      <c r="BN1244"/>
      <c r="BO1244"/>
      <c r="BP1244"/>
      <c r="BQ1244"/>
      <c r="BR1244"/>
      <c r="BS1244"/>
      <c r="BT1244"/>
      <c r="BU1244"/>
      <c r="BV1244"/>
      <c r="BW1244"/>
      <c r="BX1244"/>
      <c r="BY1244"/>
      <c r="BZ1244"/>
      <c r="CA1244"/>
      <c r="CB1244"/>
      <c r="CC1244"/>
      <c r="CD1244"/>
      <c r="CE1244"/>
      <c r="CF1244"/>
      <c r="CG1244"/>
      <c r="CH1244"/>
      <c r="CI1244"/>
      <c r="CJ1244"/>
      <c r="CK1244"/>
      <c r="CL1244"/>
      <c r="CM1244"/>
      <c r="CN1244"/>
      <c r="CO1244"/>
      <c r="CP1244"/>
      <c r="CQ1244"/>
      <c r="CR1244"/>
      <c r="CS1244"/>
      <c r="CT1244"/>
      <c r="CU1244"/>
      <c r="CV1244"/>
      <c r="CW1244"/>
      <c r="CX1244"/>
      <c r="CY1244"/>
      <c r="CZ1244"/>
      <c r="DA1244"/>
      <c r="DB1244"/>
      <c r="DC1244"/>
      <c r="DD1244"/>
      <c r="DE1244"/>
      <c r="DF1244"/>
      <c r="DG1244"/>
      <c r="DH1244"/>
      <c r="DI1244"/>
      <c r="DJ1244"/>
      <c r="DK1244"/>
      <c r="DL1244"/>
      <c r="DM1244"/>
      <c r="DN1244"/>
      <c r="DO1244"/>
      <c r="DP1244"/>
      <c r="DQ1244"/>
      <c r="DR1244"/>
      <c r="DS1244"/>
      <c r="DT1244"/>
      <c r="DU1244"/>
      <c r="DV1244"/>
      <c r="DW1244"/>
      <c r="DX1244"/>
      <c r="DY1244"/>
      <c r="DZ1244"/>
      <c r="EA1244"/>
      <c r="EB1244"/>
      <c r="EC1244"/>
      <c r="ED1244"/>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c r="FG1244"/>
      <c r="FH1244"/>
      <c r="FI1244"/>
      <c r="FJ1244"/>
      <c r="FK1244"/>
    </row>
    <row r="1245" spans="1:167" x14ac:dyDescent="0.25">
      <c r="A1245"/>
      <c r="B1245"/>
      <c r="D1245"/>
      <c r="G1245"/>
      <c r="H1245"/>
      <c r="I1245"/>
      <c r="J1245"/>
      <c r="K1245"/>
      <c r="L1245"/>
      <c r="M1245"/>
      <c r="N1245"/>
      <c r="O1245"/>
      <c r="P1245"/>
      <c r="Q1245"/>
      <c r="S1245"/>
      <c r="T1245"/>
      <c r="U1245"/>
      <c r="V1245"/>
      <c r="W1245"/>
      <c r="BE1245"/>
      <c r="BF1245"/>
      <c r="BG1245"/>
      <c r="BH1245"/>
      <c r="BI1245"/>
      <c r="BJ1245"/>
      <c r="BK1245"/>
      <c r="BL1245"/>
      <c r="BM1245"/>
      <c r="BN1245"/>
      <c r="BO1245"/>
      <c r="BP1245"/>
      <c r="BQ1245"/>
      <c r="BR1245"/>
      <c r="BS1245"/>
      <c r="BT1245"/>
      <c r="BU1245"/>
      <c r="BV1245"/>
      <c r="BW1245"/>
      <c r="BX1245"/>
      <c r="BY1245"/>
      <c r="BZ1245"/>
      <c r="CA1245"/>
      <c r="CB1245"/>
      <c r="CC1245"/>
      <c r="CD1245"/>
      <c r="CE1245"/>
      <c r="CF1245"/>
      <c r="CG1245"/>
      <c r="CH1245"/>
      <c r="CI1245"/>
      <c r="CJ1245"/>
      <c r="CK1245"/>
      <c r="CL1245"/>
      <c r="CM1245"/>
      <c r="CN1245"/>
      <c r="CO1245"/>
      <c r="CP1245"/>
      <c r="CQ1245"/>
      <c r="CR1245"/>
      <c r="CS1245"/>
      <c r="CT1245"/>
      <c r="CU1245"/>
      <c r="CV1245"/>
      <c r="CW1245"/>
      <c r="CX1245"/>
      <c r="CY1245"/>
      <c r="CZ1245"/>
      <c r="DA1245"/>
      <c r="DB1245"/>
      <c r="DC1245"/>
      <c r="DD1245"/>
      <c r="DE1245"/>
      <c r="DF1245"/>
      <c r="DG1245"/>
      <c r="DH1245"/>
      <c r="DI1245"/>
      <c r="DJ1245"/>
      <c r="DK1245"/>
      <c r="DL1245"/>
      <c r="DM1245"/>
      <c r="DN1245"/>
      <c r="DO1245"/>
      <c r="DP1245"/>
      <c r="DQ1245"/>
      <c r="DR1245"/>
      <c r="DS1245"/>
      <c r="DT1245"/>
      <c r="DU1245"/>
      <c r="DV1245"/>
      <c r="DW1245"/>
      <c r="DX1245"/>
      <c r="DY1245"/>
      <c r="DZ1245"/>
      <c r="EA1245"/>
      <c r="EB1245"/>
      <c r="EC1245"/>
      <c r="ED124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c r="FG1245"/>
      <c r="FH1245"/>
      <c r="FI1245"/>
      <c r="FJ1245"/>
      <c r="FK1245"/>
    </row>
    <row r="1246" spans="1:167" x14ac:dyDescent="0.25">
      <c r="A1246"/>
      <c r="B1246"/>
      <c r="D1246"/>
      <c r="G1246"/>
      <c r="H1246"/>
      <c r="I1246"/>
      <c r="J1246"/>
      <c r="K1246"/>
      <c r="L1246"/>
      <c r="M1246"/>
      <c r="N1246"/>
      <c r="O1246"/>
      <c r="P1246"/>
      <c r="Q1246"/>
      <c r="S1246"/>
      <c r="T1246"/>
      <c r="U1246"/>
      <c r="V1246"/>
      <c r="W1246"/>
      <c r="BE1246"/>
      <c r="BF1246"/>
      <c r="BG1246"/>
      <c r="BH1246"/>
      <c r="BI1246"/>
      <c r="BJ1246"/>
      <c r="BK1246"/>
      <c r="BL1246"/>
      <c r="BM1246"/>
      <c r="BN1246"/>
      <c r="BO1246"/>
      <c r="BP1246"/>
      <c r="BQ1246"/>
      <c r="BR1246"/>
      <c r="BS1246"/>
      <c r="BT1246"/>
      <c r="BU1246"/>
      <c r="BV1246"/>
      <c r="BW1246"/>
      <c r="BX1246"/>
      <c r="BY1246"/>
      <c r="BZ1246"/>
      <c r="CA1246"/>
      <c r="CB1246"/>
      <c r="CC1246"/>
      <c r="CD1246"/>
      <c r="CE1246"/>
      <c r="CF1246"/>
      <c r="CG1246"/>
      <c r="CH1246"/>
      <c r="CI1246"/>
      <c r="CJ1246"/>
      <c r="CK1246"/>
      <c r="CL1246"/>
      <c r="CM1246"/>
      <c r="CN1246"/>
      <c r="CO1246"/>
      <c r="CP1246"/>
      <c r="CQ1246"/>
      <c r="CR1246"/>
      <c r="CS1246"/>
      <c r="CT1246"/>
      <c r="CU1246"/>
      <c r="CV1246"/>
      <c r="CW1246"/>
      <c r="CX1246"/>
      <c r="CY1246"/>
      <c r="CZ1246"/>
      <c r="DA1246"/>
      <c r="DB1246"/>
      <c r="DC1246"/>
      <c r="DD1246"/>
      <c r="DE1246"/>
      <c r="DF1246"/>
      <c r="DG1246"/>
      <c r="DH1246"/>
      <c r="DI1246"/>
      <c r="DJ1246"/>
      <c r="DK1246"/>
      <c r="DL1246"/>
      <c r="DM1246"/>
      <c r="DN1246"/>
      <c r="DO1246"/>
      <c r="DP1246"/>
      <c r="DQ1246"/>
      <c r="DR1246"/>
      <c r="DS1246"/>
      <c r="DT1246"/>
      <c r="DU1246"/>
      <c r="DV1246"/>
      <c r="DW1246"/>
      <c r="DX1246"/>
      <c r="DY1246"/>
      <c r="DZ1246"/>
      <c r="EA1246"/>
      <c r="EB1246"/>
      <c r="EC1246"/>
      <c r="ED1246"/>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c r="FG1246"/>
      <c r="FH1246"/>
      <c r="FI1246"/>
      <c r="FJ1246"/>
      <c r="FK1246"/>
    </row>
    <row r="1247" spans="1:167" x14ac:dyDescent="0.25">
      <c r="A1247"/>
      <c r="B1247"/>
      <c r="D1247"/>
      <c r="G1247"/>
      <c r="H1247"/>
      <c r="I1247"/>
      <c r="J1247"/>
      <c r="K1247"/>
      <c r="L1247"/>
      <c r="M1247"/>
      <c r="N1247"/>
      <c r="O1247"/>
      <c r="P1247"/>
      <c r="Q1247"/>
      <c r="S1247"/>
      <c r="T1247"/>
      <c r="U1247"/>
      <c r="V1247"/>
      <c r="W1247"/>
      <c r="BE1247"/>
      <c r="BF1247"/>
      <c r="BG1247"/>
      <c r="BH1247"/>
      <c r="BI1247"/>
      <c r="BJ1247"/>
      <c r="BK1247"/>
      <c r="BL1247"/>
      <c r="BM1247"/>
      <c r="BN1247"/>
      <c r="BO1247"/>
      <c r="BP1247"/>
      <c r="BQ1247"/>
      <c r="BR1247"/>
      <c r="BS1247"/>
      <c r="BT1247"/>
      <c r="BU1247"/>
      <c r="BV1247"/>
      <c r="BW1247"/>
      <c r="BX1247"/>
      <c r="BY1247"/>
      <c r="BZ1247"/>
      <c r="CA1247"/>
      <c r="CB1247"/>
      <c r="CC1247"/>
      <c r="CD1247"/>
      <c r="CE1247"/>
      <c r="CF1247"/>
      <c r="CG1247"/>
      <c r="CH1247"/>
      <c r="CI1247"/>
      <c r="CJ1247"/>
      <c r="CK1247"/>
      <c r="CL1247"/>
      <c r="CM1247"/>
      <c r="CN1247"/>
      <c r="CO1247"/>
      <c r="CP1247"/>
      <c r="CQ1247"/>
      <c r="CR1247"/>
      <c r="CS1247"/>
      <c r="CT1247"/>
      <c r="CU1247"/>
      <c r="CV1247"/>
      <c r="CW1247"/>
      <c r="CX1247"/>
      <c r="CY1247"/>
      <c r="CZ1247"/>
      <c r="DA1247"/>
      <c r="DB1247"/>
      <c r="DC1247"/>
      <c r="DD1247"/>
      <c r="DE1247"/>
      <c r="DF1247"/>
      <c r="DG1247"/>
      <c r="DH1247"/>
      <c r="DI1247"/>
      <c r="DJ1247"/>
      <c r="DK1247"/>
      <c r="DL1247"/>
      <c r="DM1247"/>
      <c r="DN1247"/>
      <c r="DO1247"/>
      <c r="DP1247"/>
      <c r="DQ1247"/>
      <c r="DR1247"/>
      <c r="DS1247"/>
      <c r="DT1247"/>
      <c r="DU1247"/>
      <c r="DV1247"/>
      <c r="DW1247"/>
      <c r="DX1247"/>
      <c r="DY1247"/>
      <c r="DZ1247"/>
      <c r="EA1247"/>
      <c r="EB1247"/>
      <c r="EC1247"/>
      <c r="ED1247"/>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c r="FG1247"/>
      <c r="FH1247"/>
      <c r="FI1247"/>
      <c r="FJ1247"/>
      <c r="FK1247"/>
    </row>
    <row r="1248" spans="1:167" x14ac:dyDescent="0.25">
      <c r="A1248"/>
      <c r="B1248"/>
      <c r="D1248"/>
      <c r="G1248"/>
      <c r="H1248"/>
      <c r="I1248"/>
      <c r="J1248"/>
      <c r="K1248"/>
      <c r="L1248"/>
      <c r="M1248"/>
      <c r="N1248"/>
      <c r="O1248"/>
      <c r="P1248"/>
      <c r="Q1248"/>
      <c r="S1248"/>
      <c r="T1248"/>
      <c r="U1248"/>
      <c r="V1248"/>
      <c r="W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c r="FG1248"/>
      <c r="FH1248"/>
      <c r="FI1248"/>
      <c r="FJ1248"/>
      <c r="FK1248"/>
    </row>
    <row r="1249" spans="1:167" x14ac:dyDescent="0.25">
      <c r="A1249"/>
      <c r="B1249"/>
      <c r="D1249"/>
      <c r="G1249"/>
      <c r="H1249"/>
      <c r="I1249"/>
      <c r="J1249"/>
      <c r="K1249"/>
      <c r="L1249"/>
      <c r="M1249"/>
      <c r="N1249"/>
      <c r="O1249"/>
      <c r="P1249"/>
      <c r="Q1249"/>
      <c r="S1249"/>
      <c r="T1249"/>
      <c r="U1249"/>
      <c r="V1249"/>
      <c r="W1249"/>
      <c r="BE1249"/>
      <c r="BF1249"/>
      <c r="BG1249"/>
      <c r="BH1249"/>
      <c r="BI1249"/>
      <c r="BJ1249"/>
      <c r="BK1249"/>
      <c r="BL1249"/>
      <c r="BM1249"/>
      <c r="BN1249"/>
      <c r="BO1249"/>
      <c r="BP1249"/>
      <c r="BQ1249"/>
      <c r="BR1249"/>
      <c r="BS1249"/>
      <c r="BT1249"/>
      <c r="BU1249"/>
      <c r="BV1249"/>
      <c r="BW1249"/>
      <c r="BX1249"/>
      <c r="BY1249"/>
      <c r="BZ1249"/>
      <c r="CA1249"/>
      <c r="CB1249"/>
      <c r="CC1249"/>
      <c r="CD1249"/>
      <c r="CE1249"/>
      <c r="CF1249"/>
      <c r="CG1249"/>
      <c r="CH1249"/>
      <c r="CI1249"/>
      <c r="CJ1249"/>
      <c r="CK1249"/>
      <c r="CL1249"/>
      <c r="CM1249"/>
      <c r="CN1249"/>
      <c r="CO1249"/>
      <c r="CP1249"/>
      <c r="CQ1249"/>
      <c r="CR1249"/>
      <c r="CS1249"/>
      <c r="CT1249"/>
      <c r="CU1249"/>
      <c r="CV1249"/>
      <c r="CW1249"/>
      <c r="CX1249"/>
      <c r="CY1249"/>
      <c r="CZ1249"/>
      <c r="DA1249"/>
      <c r="DB1249"/>
      <c r="DC1249"/>
      <c r="DD1249"/>
      <c r="DE1249"/>
      <c r="DF1249"/>
      <c r="DG1249"/>
      <c r="DH1249"/>
      <c r="DI1249"/>
      <c r="DJ1249"/>
      <c r="DK1249"/>
      <c r="DL1249"/>
      <c r="DM1249"/>
      <c r="DN1249"/>
      <c r="DO1249"/>
      <c r="DP1249"/>
      <c r="DQ1249"/>
      <c r="DR1249"/>
      <c r="DS1249"/>
      <c r="DT1249"/>
      <c r="DU1249"/>
      <c r="DV1249"/>
      <c r="DW1249"/>
      <c r="DX1249"/>
      <c r="DY1249"/>
      <c r="DZ1249"/>
      <c r="EA1249"/>
      <c r="EB1249"/>
      <c r="EC1249"/>
      <c r="ED1249"/>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c r="FG1249"/>
      <c r="FH1249"/>
      <c r="FI1249"/>
      <c r="FJ1249"/>
      <c r="FK1249"/>
    </row>
    <row r="1250" spans="1:167" x14ac:dyDescent="0.25">
      <c r="A1250"/>
      <c r="B1250"/>
      <c r="D1250"/>
      <c r="G1250"/>
      <c r="H1250"/>
      <c r="I1250"/>
      <c r="J1250"/>
      <c r="K1250"/>
      <c r="L1250"/>
      <c r="M1250"/>
      <c r="N1250"/>
      <c r="O1250"/>
      <c r="P1250"/>
      <c r="Q1250"/>
      <c r="S1250"/>
      <c r="T1250"/>
      <c r="U1250"/>
      <c r="V1250"/>
      <c r="W1250"/>
      <c r="BE1250"/>
      <c r="BF1250"/>
      <c r="BG1250"/>
      <c r="BH1250"/>
      <c r="BI1250"/>
      <c r="BJ1250"/>
      <c r="BK1250"/>
      <c r="BL1250"/>
      <c r="BM1250"/>
      <c r="BN1250"/>
      <c r="BO1250"/>
      <c r="BP1250"/>
      <c r="BQ1250"/>
      <c r="BR1250"/>
      <c r="BS1250"/>
      <c r="BT1250"/>
      <c r="BU1250"/>
      <c r="BV1250"/>
      <c r="BW1250"/>
      <c r="BX1250"/>
      <c r="BY1250"/>
      <c r="BZ1250"/>
      <c r="CA1250"/>
      <c r="CB1250"/>
      <c r="CC1250"/>
      <c r="CD1250"/>
      <c r="CE1250"/>
      <c r="CF1250"/>
      <c r="CG1250"/>
      <c r="CH1250"/>
      <c r="CI1250"/>
      <c r="CJ1250"/>
      <c r="CK1250"/>
      <c r="CL1250"/>
      <c r="CM1250"/>
      <c r="CN1250"/>
      <c r="CO1250"/>
      <c r="CP1250"/>
      <c r="CQ1250"/>
      <c r="CR1250"/>
      <c r="CS1250"/>
      <c r="CT1250"/>
      <c r="CU1250"/>
      <c r="CV1250"/>
      <c r="CW1250"/>
      <c r="CX1250"/>
      <c r="CY1250"/>
      <c r="CZ1250"/>
      <c r="DA1250"/>
      <c r="DB1250"/>
      <c r="DC1250"/>
      <c r="DD1250"/>
      <c r="DE1250"/>
      <c r="DF1250"/>
      <c r="DG1250"/>
      <c r="DH1250"/>
      <c r="DI1250"/>
      <c r="DJ1250"/>
      <c r="DK1250"/>
      <c r="DL1250"/>
      <c r="DM1250"/>
      <c r="DN1250"/>
      <c r="DO1250"/>
      <c r="DP1250"/>
      <c r="DQ1250"/>
      <c r="DR1250"/>
      <c r="DS1250"/>
      <c r="DT1250"/>
      <c r="DU1250"/>
      <c r="DV1250"/>
      <c r="DW1250"/>
      <c r="DX1250"/>
      <c r="DY1250"/>
      <c r="DZ1250"/>
      <c r="EA1250"/>
      <c r="EB1250"/>
      <c r="EC1250"/>
      <c r="ED1250"/>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c r="FG1250"/>
      <c r="FH1250"/>
      <c r="FI1250"/>
      <c r="FJ1250"/>
      <c r="FK1250"/>
    </row>
    <row r="1251" spans="1:167" x14ac:dyDescent="0.25">
      <c r="A1251"/>
      <c r="B1251"/>
      <c r="D1251"/>
      <c r="G1251"/>
      <c r="H1251"/>
      <c r="I1251"/>
      <c r="J1251"/>
      <c r="K1251"/>
      <c r="L1251"/>
      <c r="M1251"/>
      <c r="N1251"/>
      <c r="O1251"/>
      <c r="P1251"/>
      <c r="Q1251"/>
      <c r="S1251"/>
      <c r="T1251"/>
      <c r="U1251"/>
      <c r="V1251"/>
      <c r="W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c r="FG1251"/>
      <c r="FH1251"/>
      <c r="FI1251"/>
      <c r="FJ1251"/>
      <c r="FK1251"/>
    </row>
    <row r="1252" spans="1:167" x14ac:dyDescent="0.25">
      <c r="A1252"/>
      <c r="B1252"/>
      <c r="D1252"/>
      <c r="G1252"/>
      <c r="H1252"/>
      <c r="I1252"/>
      <c r="J1252"/>
      <c r="K1252"/>
      <c r="L1252"/>
      <c r="M1252"/>
      <c r="N1252"/>
      <c r="O1252"/>
      <c r="P1252"/>
      <c r="Q1252"/>
      <c r="S1252"/>
      <c r="T1252"/>
      <c r="U1252"/>
      <c r="V1252"/>
      <c r="W1252"/>
      <c r="BE1252"/>
      <c r="BF1252"/>
      <c r="BG1252"/>
      <c r="BH1252"/>
      <c r="BI1252"/>
      <c r="BJ1252"/>
      <c r="BK1252"/>
      <c r="BL1252"/>
      <c r="BM1252"/>
      <c r="BN1252"/>
      <c r="BO1252"/>
      <c r="BP1252"/>
      <c r="BQ1252"/>
      <c r="BR1252"/>
      <c r="BS1252"/>
      <c r="BT1252"/>
      <c r="BU1252"/>
      <c r="BV1252"/>
      <c r="BW1252"/>
      <c r="BX1252"/>
      <c r="BY1252"/>
      <c r="BZ1252"/>
      <c r="CA1252"/>
      <c r="CB1252"/>
      <c r="CC1252"/>
      <c r="CD1252"/>
      <c r="CE1252"/>
      <c r="CF1252"/>
      <c r="CG1252"/>
      <c r="CH1252"/>
      <c r="CI1252"/>
      <c r="CJ1252"/>
      <c r="CK1252"/>
      <c r="CL1252"/>
      <c r="CM1252"/>
      <c r="CN1252"/>
      <c r="CO1252"/>
      <c r="CP1252"/>
      <c r="CQ1252"/>
      <c r="CR1252"/>
      <c r="CS1252"/>
      <c r="CT1252"/>
      <c r="CU1252"/>
      <c r="CV1252"/>
      <c r="CW1252"/>
      <c r="CX1252"/>
      <c r="CY1252"/>
      <c r="CZ1252"/>
      <c r="DA1252"/>
      <c r="DB1252"/>
      <c r="DC1252"/>
      <c r="DD1252"/>
      <c r="DE1252"/>
      <c r="DF1252"/>
      <c r="DG1252"/>
      <c r="DH1252"/>
      <c r="DI1252"/>
      <c r="DJ1252"/>
      <c r="DK1252"/>
      <c r="DL1252"/>
      <c r="DM1252"/>
      <c r="DN1252"/>
      <c r="DO1252"/>
      <c r="DP1252"/>
      <c r="DQ1252"/>
      <c r="DR1252"/>
      <c r="DS1252"/>
      <c r="DT1252"/>
      <c r="DU1252"/>
      <c r="DV1252"/>
      <c r="DW1252"/>
      <c r="DX1252"/>
      <c r="DY1252"/>
      <c r="DZ1252"/>
      <c r="EA1252"/>
      <c r="EB1252"/>
      <c r="EC1252"/>
      <c r="ED1252"/>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c r="FG1252"/>
      <c r="FH1252"/>
      <c r="FI1252"/>
      <c r="FJ1252"/>
      <c r="FK1252"/>
    </row>
    <row r="1253" spans="1:167" x14ac:dyDescent="0.25">
      <c r="A1253"/>
      <c r="B1253"/>
      <c r="D1253"/>
      <c r="G1253"/>
      <c r="H1253"/>
      <c r="I1253"/>
      <c r="J1253"/>
      <c r="K1253"/>
      <c r="L1253"/>
      <c r="M1253"/>
      <c r="N1253"/>
      <c r="O1253"/>
      <c r="P1253"/>
      <c r="Q1253"/>
      <c r="S1253"/>
      <c r="T1253"/>
      <c r="U1253"/>
      <c r="V1253"/>
      <c r="W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c r="FG1253"/>
      <c r="FH1253"/>
      <c r="FI1253"/>
      <c r="FJ1253"/>
      <c r="FK1253"/>
    </row>
    <row r="1254" spans="1:167" x14ac:dyDescent="0.25">
      <c r="A1254"/>
      <c r="B1254"/>
      <c r="D1254"/>
      <c r="G1254"/>
      <c r="H1254"/>
      <c r="I1254"/>
      <c r="J1254"/>
      <c r="K1254"/>
      <c r="L1254"/>
      <c r="M1254"/>
      <c r="N1254"/>
      <c r="O1254"/>
      <c r="P1254"/>
      <c r="Q1254"/>
      <c r="S1254"/>
      <c r="T1254"/>
      <c r="U1254"/>
      <c r="V1254"/>
      <c r="W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c r="FG1254"/>
      <c r="FH1254"/>
      <c r="FI1254"/>
      <c r="FJ1254"/>
      <c r="FK1254"/>
    </row>
    <row r="1255" spans="1:167" x14ac:dyDescent="0.25">
      <c r="A1255"/>
      <c r="B1255"/>
      <c r="D1255"/>
      <c r="G1255"/>
      <c r="H1255"/>
      <c r="I1255"/>
      <c r="J1255"/>
      <c r="K1255"/>
      <c r="L1255"/>
      <c r="M1255"/>
      <c r="N1255"/>
      <c r="O1255"/>
      <c r="P1255"/>
      <c r="Q1255"/>
      <c r="S1255"/>
      <c r="T1255"/>
      <c r="U1255"/>
      <c r="V1255"/>
      <c r="W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c r="FG1255"/>
      <c r="FH1255"/>
      <c r="FI1255"/>
      <c r="FJ1255"/>
      <c r="FK1255"/>
    </row>
    <row r="1256" spans="1:167" x14ac:dyDescent="0.25">
      <c r="A1256"/>
      <c r="B1256"/>
      <c r="D1256"/>
      <c r="G1256"/>
      <c r="H1256"/>
      <c r="I1256"/>
      <c r="J1256"/>
      <c r="K1256"/>
      <c r="L1256"/>
      <c r="M1256"/>
      <c r="N1256"/>
      <c r="O1256"/>
      <c r="P1256"/>
      <c r="Q1256"/>
      <c r="S1256"/>
      <c r="T1256"/>
      <c r="U1256"/>
      <c r="V1256"/>
      <c r="W1256"/>
      <c r="BE1256"/>
      <c r="BF1256"/>
      <c r="BG1256"/>
      <c r="BH1256"/>
      <c r="BI1256"/>
      <c r="BJ1256"/>
      <c r="BK1256"/>
      <c r="BL1256"/>
      <c r="BM1256"/>
      <c r="BN1256"/>
      <c r="BO1256"/>
      <c r="BP1256"/>
      <c r="BQ1256"/>
      <c r="BR1256"/>
      <c r="BS1256"/>
      <c r="BT1256"/>
      <c r="BU1256"/>
      <c r="BV1256"/>
      <c r="BW1256"/>
      <c r="BX1256"/>
      <c r="BY1256"/>
      <c r="BZ1256"/>
      <c r="CA1256"/>
      <c r="CB1256"/>
      <c r="CC1256"/>
      <c r="CD1256"/>
      <c r="CE1256"/>
      <c r="CF1256"/>
      <c r="CG1256"/>
      <c r="CH1256"/>
      <c r="CI1256"/>
      <c r="CJ1256"/>
      <c r="CK1256"/>
      <c r="CL1256"/>
      <c r="CM1256"/>
      <c r="CN1256"/>
      <c r="CO1256"/>
      <c r="CP1256"/>
      <c r="CQ1256"/>
      <c r="CR1256"/>
      <c r="CS1256"/>
      <c r="CT1256"/>
      <c r="CU1256"/>
      <c r="CV1256"/>
      <c r="CW1256"/>
      <c r="CX1256"/>
      <c r="CY1256"/>
      <c r="CZ1256"/>
      <c r="DA1256"/>
      <c r="DB1256"/>
      <c r="DC1256"/>
      <c r="DD1256"/>
      <c r="DE1256"/>
      <c r="DF1256"/>
      <c r="DG1256"/>
      <c r="DH1256"/>
      <c r="DI1256"/>
      <c r="DJ1256"/>
      <c r="DK1256"/>
      <c r="DL1256"/>
      <c r="DM1256"/>
      <c r="DN1256"/>
      <c r="DO1256"/>
      <c r="DP1256"/>
      <c r="DQ1256"/>
      <c r="DR1256"/>
      <c r="DS1256"/>
      <c r="DT1256"/>
      <c r="DU1256"/>
      <c r="DV1256"/>
      <c r="DW1256"/>
      <c r="DX1256"/>
      <c r="DY1256"/>
      <c r="DZ1256"/>
      <c r="EA1256"/>
      <c r="EB1256"/>
      <c r="EC1256"/>
      <c r="ED1256"/>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c r="FG1256"/>
      <c r="FH1256"/>
      <c r="FI1256"/>
      <c r="FJ1256"/>
      <c r="FK1256"/>
    </row>
    <row r="1257" spans="1:167" x14ac:dyDescent="0.25">
      <c r="A1257"/>
      <c r="B1257"/>
      <c r="D1257"/>
      <c r="G1257"/>
      <c r="H1257"/>
      <c r="I1257"/>
      <c r="J1257"/>
      <c r="K1257"/>
      <c r="L1257"/>
      <c r="M1257"/>
      <c r="N1257"/>
      <c r="O1257"/>
      <c r="P1257"/>
      <c r="Q1257"/>
      <c r="S1257"/>
      <c r="T1257"/>
      <c r="U1257"/>
      <c r="V1257"/>
      <c r="W1257"/>
      <c r="BE1257"/>
      <c r="BF1257"/>
      <c r="BG1257"/>
      <c r="BH1257"/>
      <c r="BI1257"/>
      <c r="BJ1257"/>
      <c r="BK1257"/>
      <c r="BL1257"/>
      <c r="BM1257"/>
      <c r="BN1257"/>
      <c r="BO1257"/>
      <c r="BP1257"/>
      <c r="BQ1257"/>
      <c r="BR1257"/>
      <c r="BS1257"/>
      <c r="BT1257"/>
      <c r="BU1257"/>
      <c r="BV1257"/>
      <c r="BW1257"/>
      <c r="BX1257"/>
      <c r="BY1257"/>
      <c r="BZ1257"/>
      <c r="CA1257"/>
      <c r="CB1257"/>
      <c r="CC1257"/>
      <c r="CD1257"/>
      <c r="CE1257"/>
      <c r="CF1257"/>
      <c r="CG1257"/>
      <c r="CH1257"/>
      <c r="CI1257"/>
      <c r="CJ1257"/>
      <c r="CK1257"/>
      <c r="CL1257"/>
      <c r="CM1257"/>
      <c r="CN1257"/>
      <c r="CO1257"/>
      <c r="CP1257"/>
      <c r="CQ1257"/>
      <c r="CR1257"/>
      <c r="CS1257"/>
      <c r="CT1257"/>
      <c r="CU1257"/>
      <c r="CV1257"/>
      <c r="CW1257"/>
      <c r="CX1257"/>
      <c r="CY1257"/>
      <c r="CZ1257"/>
      <c r="DA1257"/>
      <c r="DB1257"/>
      <c r="DC1257"/>
      <c r="DD1257"/>
      <c r="DE1257"/>
      <c r="DF1257"/>
      <c r="DG1257"/>
      <c r="DH1257"/>
      <c r="DI1257"/>
      <c r="DJ1257"/>
      <c r="DK1257"/>
      <c r="DL1257"/>
      <c r="DM1257"/>
      <c r="DN1257"/>
      <c r="DO1257"/>
      <c r="DP1257"/>
      <c r="DQ1257"/>
      <c r="DR1257"/>
      <c r="DS1257"/>
      <c r="DT1257"/>
      <c r="DU1257"/>
      <c r="DV1257"/>
      <c r="DW1257"/>
      <c r="DX1257"/>
      <c r="DY1257"/>
      <c r="DZ1257"/>
      <c r="EA1257"/>
      <c r="EB1257"/>
      <c r="EC1257"/>
      <c r="ED1257"/>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c r="FG1257"/>
      <c r="FH1257"/>
      <c r="FI1257"/>
      <c r="FJ1257"/>
      <c r="FK1257"/>
    </row>
    <row r="1258" spans="1:167" x14ac:dyDescent="0.25">
      <c r="A1258"/>
      <c r="B1258"/>
      <c r="D1258"/>
      <c r="G1258"/>
      <c r="H1258"/>
      <c r="I1258"/>
      <c r="J1258"/>
      <c r="K1258"/>
      <c r="L1258"/>
      <c r="M1258"/>
      <c r="N1258"/>
      <c r="O1258"/>
      <c r="P1258"/>
      <c r="Q1258"/>
      <c r="S1258"/>
      <c r="T1258"/>
      <c r="U1258"/>
      <c r="V1258"/>
      <c r="W1258"/>
      <c r="BE1258"/>
      <c r="BF1258"/>
      <c r="BG1258"/>
      <c r="BH1258"/>
      <c r="BI1258"/>
      <c r="BJ1258"/>
      <c r="BK1258"/>
      <c r="BL1258"/>
      <c r="BM1258"/>
      <c r="BN1258"/>
      <c r="BO1258"/>
      <c r="BP1258"/>
      <c r="BQ1258"/>
      <c r="BR1258"/>
      <c r="BS1258"/>
      <c r="BT1258"/>
      <c r="BU1258"/>
      <c r="BV1258"/>
      <c r="BW1258"/>
      <c r="BX1258"/>
      <c r="BY1258"/>
      <c r="BZ1258"/>
      <c r="CA1258"/>
      <c r="CB1258"/>
      <c r="CC1258"/>
      <c r="CD1258"/>
      <c r="CE1258"/>
      <c r="CF1258"/>
      <c r="CG1258"/>
      <c r="CH1258"/>
      <c r="CI1258"/>
      <c r="CJ1258"/>
      <c r="CK1258"/>
      <c r="CL1258"/>
      <c r="CM1258"/>
      <c r="CN1258"/>
      <c r="CO1258"/>
      <c r="CP1258"/>
      <c r="CQ1258"/>
      <c r="CR1258"/>
      <c r="CS1258"/>
      <c r="CT1258"/>
      <c r="CU1258"/>
      <c r="CV1258"/>
      <c r="CW1258"/>
      <c r="CX1258"/>
      <c r="CY1258"/>
      <c r="CZ1258"/>
      <c r="DA1258"/>
      <c r="DB1258"/>
      <c r="DC1258"/>
      <c r="DD1258"/>
      <c r="DE1258"/>
      <c r="DF1258"/>
      <c r="DG1258"/>
      <c r="DH1258"/>
      <c r="DI1258"/>
      <c r="DJ1258"/>
      <c r="DK1258"/>
      <c r="DL1258"/>
      <c r="DM1258"/>
      <c r="DN1258"/>
      <c r="DO1258"/>
      <c r="DP1258"/>
      <c r="DQ1258"/>
      <c r="DR1258"/>
      <c r="DS1258"/>
      <c r="DT1258"/>
      <c r="DU1258"/>
      <c r="DV1258"/>
      <c r="DW1258"/>
      <c r="DX1258"/>
      <c r="DY1258"/>
      <c r="DZ1258"/>
      <c r="EA1258"/>
      <c r="EB1258"/>
      <c r="EC1258"/>
      <c r="ED1258"/>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c r="FG1258"/>
      <c r="FH1258"/>
      <c r="FI1258"/>
      <c r="FJ1258"/>
      <c r="FK1258"/>
    </row>
    <row r="1259" spans="1:167" x14ac:dyDescent="0.25">
      <c r="A1259"/>
      <c r="B1259"/>
      <c r="D1259"/>
      <c r="G1259"/>
      <c r="H1259"/>
      <c r="I1259"/>
      <c r="J1259"/>
      <c r="K1259"/>
      <c r="L1259"/>
      <c r="M1259"/>
      <c r="N1259"/>
      <c r="O1259"/>
      <c r="P1259"/>
      <c r="Q1259"/>
      <c r="S1259"/>
      <c r="T1259"/>
      <c r="U1259"/>
      <c r="V1259"/>
      <c r="W1259"/>
      <c r="BE1259"/>
      <c r="BF1259"/>
      <c r="BG1259"/>
      <c r="BH1259"/>
      <c r="BI1259"/>
      <c r="BJ1259"/>
      <c r="BK1259"/>
      <c r="BL1259"/>
      <c r="BM1259"/>
      <c r="BN1259"/>
      <c r="BO1259"/>
      <c r="BP1259"/>
      <c r="BQ1259"/>
      <c r="BR1259"/>
      <c r="BS1259"/>
      <c r="BT1259"/>
      <c r="BU1259"/>
      <c r="BV1259"/>
      <c r="BW1259"/>
      <c r="BX1259"/>
      <c r="BY1259"/>
      <c r="BZ1259"/>
      <c r="CA1259"/>
      <c r="CB1259"/>
      <c r="CC1259"/>
      <c r="CD1259"/>
      <c r="CE1259"/>
      <c r="CF1259"/>
      <c r="CG1259"/>
      <c r="CH1259"/>
      <c r="CI1259"/>
      <c r="CJ1259"/>
      <c r="CK1259"/>
      <c r="CL1259"/>
      <c r="CM1259"/>
      <c r="CN1259"/>
      <c r="CO1259"/>
      <c r="CP1259"/>
      <c r="CQ1259"/>
      <c r="CR1259"/>
      <c r="CS1259"/>
      <c r="CT1259"/>
      <c r="CU1259"/>
      <c r="CV1259"/>
      <c r="CW1259"/>
      <c r="CX1259"/>
      <c r="CY1259"/>
      <c r="CZ1259"/>
      <c r="DA1259"/>
      <c r="DB1259"/>
      <c r="DC1259"/>
      <c r="DD1259"/>
      <c r="DE1259"/>
      <c r="DF1259"/>
      <c r="DG1259"/>
      <c r="DH1259"/>
      <c r="DI1259"/>
      <c r="DJ1259"/>
      <c r="DK1259"/>
      <c r="DL1259"/>
      <c r="DM1259"/>
      <c r="DN1259"/>
      <c r="DO1259"/>
      <c r="DP1259"/>
      <c r="DQ1259"/>
      <c r="DR1259"/>
      <c r="DS1259"/>
      <c r="DT1259"/>
      <c r="DU1259"/>
      <c r="DV1259"/>
      <c r="DW1259"/>
      <c r="DX1259"/>
      <c r="DY1259"/>
      <c r="DZ1259"/>
      <c r="EA1259"/>
      <c r="EB1259"/>
      <c r="EC1259"/>
      <c r="ED1259"/>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c r="FG1259"/>
      <c r="FH1259"/>
      <c r="FI1259"/>
      <c r="FJ1259"/>
      <c r="FK1259"/>
    </row>
    <row r="1260" spans="1:167" x14ac:dyDescent="0.25">
      <c r="A1260"/>
      <c r="B1260"/>
      <c r="D1260"/>
      <c r="G1260"/>
      <c r="H1260"/>
      <c r="I1260"/>
      <c r="J1260"/>
      <c r="K1260"/>
      <c r="L1260"/>
      <c r="M1260"/>
      <c r="N1260"/>
      <c r="O1260"/>
      <c r="P1260"/>
      <c r="Q1260"/>
      <c r="S1260"/>
      <c r="T1260"/>
      <c r="U1260"/>
      <c r="V1260"/>
      <c r="W1260"/>
      <c r="BE1260"/>
      <c r="BF1260"/>
      <c r="BG1260"/>
      <c r="BH1260"/>
      <c r="BI1260"/>
      <c r="BJ1260"/>
      <c r="BK1260"/>
      <c r="BL1260"/>
      <c r="BM1260"/>
      <c r="BN1260"/>
      <c r="BO1260"/>
      <c r="BP1260"/>
      <c r="BQ1260"/>
      <c r="BR1260"/>
      <c r="BS1260"/>
      <c r="BT1260"/>
      <c r="BU1260"/>
      <c r="BV1260"/>
      <c r="BW1260"/>
      <c r="BX1260"/>
      <c r="BY1260"/>
      <c r="BZ1260"/>
      <c r="CA1260"/>
      <c r="CB1260"/>
      <c r="CC1260"/>
      <c r="CD1260"/>
      <c r="CE1260"/>
      <c r="CF1260"/>
      <c r="CG1260"/>
      <c r="CH1260"/>
      <c r="CI1260"/>
      <c r="CJ1260"/>
      <c r="CK1260"/>
      <c r="CL1260"/>
      <c r="CM1260"/>
      <c r="CN1260"/>
      <c r="CO1260"/>
      <c r="CP1260"/>
      <c r="CQ1260"/>
      <c r="CR1260"/>
      <c r="CS1260"/>
      <c r="CT1260"/>
      <c r="CU1260"/>
      <c r="CV1260"/>
      <c r="CW1260"/>
      <c r="CX1260"/>
      <c r="CY1260"/>
      <c r="CZ1260"/>
      <c r="DA1260"/>
      <c r="DB1260"/>
      <c r="DC1260"/>
      <c r="DD1260"/>
      <c r="DE1260"/>
      <c r="DF1260"/>
      <c r="DG1260"/>
      <c r="DH1260"/>
      <c r="DI1260"/>
      <c r="DJ1260"/>
      <c r="DK1260"/>
      <c r="DL1260"/>
      <c r="DM1260"/>
      <c r="DN1260"/>
      <c r="DO1260"/>
      <c r="DP1260"/>
      <c r="DQ1260"/>
      <c r="DR1260"/>
      <c r="DS1260"/>
      <c r="DT1260"/>
      <c r="DU1260"/>
      <c r="DV1260"/>
      <c r="DW1260"/>
      <c r="DX1260"/>
      <c r="DY1260"/>
      <c r="DZ1260"/>
      <c r="EA1260"/>
      <c r="EB1260"/>
      <c r="EC1260"/>
      <c r="ED1260"/>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c r="FG1260"/>
      <c r="FH1260"/>
      <c r="FI1260"/>
      <c r="FJ1260"/>
      <c r="FK1260"/>
    </row>
    <row r="1261" spans="1:167" x14ac:dyDescent="0.25">
      <c r="A1261"/>
      <c r="B1261"/>
      <c r="D1261"/>
      <c r="G1261"/>
      <c r="H1261"/>
      <c r="I1261"/>
      <c r="J1261"/>
      <c r="K1261"/>
      <c r="L1261"/>
      <c r="M1261"/>
      <c r="N1261"/>
      <c r="O1261"/>
      <c r="P1261"/>
      <c r="Q1261"/>
      <c r="S1261"/>
      <c r="T1261"/>
      <c r="U1261"/>
      <c r="V1261"/>
      <c r="W1261"/>
      <c r="BE1261"/>
      <c r="BF1261"/>
      <c r="BG1261"/>
      <c r="BH1261"/>
      <c r="BI1261"/>
      <c r="BJ1261"/>
      <c r="BK1261"/>
      <c r="BL1261"/>
      <c r="BM1261"/>
      <c r="BN1261"/>
      <c r="BO1261"/>
      <c r="BP1261"/>
      <c r="BQ1261"/>
      <c r="BR1261"/>
      <c r="BS1261"/>
      <c r="BT1261"/>
      <c r="BU1261"/>
      <c r="BV1261"/>
      <c r="BW1261"/>
      <c r="BX1261"/>
      <c r="BY1261"/>
      <c r="BZ1261"/>
      <c r="CA1261"/>
      <c r="CB1261"/>
      <c r="CC1261"/>
      <c r="CD1261"/>
      <c r="CE1261"/>
      <c r="CF1261"/>
      <c r="CG1261"/>
      <c r="CH1261"/>
      <c r="CI1261"/>
      <c r="CJ1261"/>
      <c r="CK1261"/>
      <c r="CL1261"/>
      <c r="CM1261"/>
      <c r="CN1261"/>
      <c r="CO1261"/>
      <c r="CP1261"/>
      <c r="CQ1261"/>
      <c r="CR1261"/>
      <c r="CS1261"/>
      <c r="CT1261"/>
      <c r="CU1261"/>
      <c r="CV1261"/>
      <c r="CW1261"/>
      <c r="CX1261"/>
      <c r="CY1261"/>
      <c r="CZ1261"/>
      <c r="DA1261"/>
      <c r="DB1261"/>
      <c r="DC1261"/>
      <c r="DD1261"/>
      <c r="DE1261"/>
      <c r="DF1261"/>
      <c r="DG1261"/>
      <c r="DH1261"/>
      <c r="DI1261"/>
      <c r="DJ1261"/>
      <c r="DK1261"/>
      <c r="DL1261"/>
      <c r="DM1261"/>
      <c r="DN1261"/>
      <c r="DO1261"/>
      <c r="DP1261"/>
      <c r="DQ1261"/>
      <c r="DR1261"/>
      <c r="DS1261"/>
      <c r="DT1261"/>
      <c r="DU1261"/>
      <c r="DV1261"/>
      <c r="DW1261"/>
      <c r="DX1261"/>
      <c r="DY1261"/>
      <c r="DZ1261"/>
      <c r="EA1261"/>
      <c r="EB1261"/>
      <c r="EC1261"/>
      <c r="ED1261"/>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c r="FG1261"/>
      <c r="FH1261"/>
      <c r="FI1261"/>
      <c r="FJ1261"/>
      <c r="FK1261"/>
    </row>
    <row r="1262" spans="1:167" x14ac:dyDescent="0.25">
      <c r="A1262"/>
      <c r="B1262"/>
      <c r="D1262"/>
      <c r="G1262"/>
      <c r="H1262"/>
      <c r="I1262"/>
      <c r="J1262"/>
      <c r="K1262"/>
      <c r="L1262"/>
      <c r="M1262"/>
      <c r="N1262"/>
      <c r="O1262"/>
      <c r="P1262"/>
      <c r="Q1262"/>
      <c r="S1262"/>
      <c r="T1262"/>
      <c r="U1262"/>
      <c r="V1262"/>
      <c r="W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c r="FG1262"/>
      <c r="FH1262"/>
      <c r="FI1262"/>
      <c r="FJ1262"/>
      <c r="FK1262"/>
    </row>
    <row r="1263" spans="1:167" x14ac:dyDescent="0.25">
      <c r="A1263"/>
      <c r="B1263"/>
      <c r="D1263"/>
      <c r="G1263"/>
      <c r="H1263"/>
      <c r="I1263"/>
      <c r="J1263"/>
      <c r="K1263"/>
      <c r="L1263"/>
      <c r="M1263"/>
      <c r="N1263"/>
      <c r="O1263"/>
      <c r="P1263"/>
      <c r="Q1263"/>
      <c r="S1263"/>
      <c r="T1263"/>
      <c r="U1263"/>
      <c r="V1263"/>
      <c r="W1263"/>
      <c r="BE1263"/>
      <c r="BF1263"/>
      <c r="BG1263"/>
      <c r="BH1263"/>
      <c r="BI1263"/>
      <c r="BJ1263"/>
      <c r="BK1263"/>
      <c r="BL1263"/>
      <c r="BM1263"/>
      <c r="BN1263"/>
      <c r="BO1263"/>
      <c r="BP1263"/>
      <c r="BQ1263"/>
      <c r="BR1263"/>
      <c r="BS1263"/>
      <c r="BT1263"/>
      <c r="BU1263"/>
      <c r="BV1263"/>
      <c r="BW1263"/>
      <c r="BX1263"/>
      <c r="BY1263"/>
      <c r="BZ1263"/>
      <c r="CA1263"/>
      <c r="CB1263"/>
      <c r="CC1263"/>
      <c r="CD1263"/>
      <c r="CE1263"/>
      <c r="CF1263"/>
      <c r="CG1263"/>
      <c r="CH1263"/>
      <c r="CI1263"/>
      <c r="CJ1263"/>
      <c r="CK1263"/>
      <c r="CL1263"/>
      <c r="CM1263"/>
      <c r="CN1263"/>
      <c r="CO1263"/>
      <c r="CP1263"/>
      <c r="CQ1263"/>
      <c r="CR1263"/>
      <c r="CS1263"/>
      <c r="CT1263"/>
      <c r="CU1263"/>
      <c r="CV1263"/>
      <c r="CW1263"/>
      <c r="CX1263"/>
      <c r="CY1263"/>
      <c r="CZ1263"/>
      <c r="DA1263"/>
      <c r="DB1263"/>
      <c r="DC1263"/>
      <c r="DD1263"/>
      <c r="DE1263"/>
      <c r="DF1263"/>
      <c r="DG1263"/>
      <c r="DH1263"/>
      <c r="DI1263"/>
      <c r="DJ1263"/>
      <c r="DK1263"/>
      <c r="DL1263"/>
      <c r="DM1263"/>
      <c r="DN1263"/>
      <c r="DO1263"/>
      <c r="DP1263"/>
      <c r="DQ1263"/>
      <c r="DR1263"/>
      <c r="DS1263"/>
      <c r="DT1263"/>
      <c r="DU1263"/>
      <c r="DV1263"/>
      <c r="DW1263"/>
      <c r="DX1263"/>
      <c r="DY1263"/>
      <c r="DZ1263"/>
      <c r="EA1263"/>
      <c r="EB1263"/>
      <c r="EC1263"/>
      <c r="ED1263"/>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c r="FG1263"/>
      <c r="FH1263"/>
      <c r="FI1263"/>
      <c r="FJ1263"/>
      <c r="FK1263"/>
    </row>
    <row r="1264" spans="1:167" x14ac:dyDescent="0.25">
      <c r="A1264"/>
      <c r="B1264"/>
      <c r="D1264"/>
      <c r="G1264"/>
      <c r="H1264"/>
      <c r="I1264"/>
      <c r="J1264"/>
      <c r="K1264"/>
      <c r="L1264"/>
      <c r="M1264"/>
      <c r="N1264"/>
      <c r="O1264"/>
      <c r="P1264"/>
      <c r="Q1264"/>
      <c r="S1264"/>
      <c r="T1264"/>
      <c r="U1264"/>
      <c r="V1264"/>
      <c r="W1264"/>
      <c r="BE1264"/>
      <c r="BF1264"/>
      <c r="BG1264"/>
      <c r="BH1264"/>
      <c r="BI1264"/>
      <c r="BJ1264"/>
      <c r="BK1264"/>
      <c r="BL1264"/>
      <c r="BM1264"/>
      <c r="BN1264"/>
      <c r="BO1264"/>
      <c r="BP1264"/>
      <c r="BQ1264"/>
      <c r="BR1264"/>
      <c r="BS1264"/>
      <c r="BT1264"/>
      <c r="BU1264"/>
      <c r="BV1264"/>
      <c r="BW1264"/>
      <c r="BX1264"/>
      <c r="BY1264"/>
      <c r="BZ1264"/>
      <c r="CA1264"/>
      <c r="CB1264"/>
      <c r="CC1264"/>
      <c r="CD1264"/>
      <c r="CE1264"/>
      <c r="CF1264"/>
      <c r="CG1264"/>
      <c r="CH1264"/>
      <c r="CI1264"/>
      <c r="CJ1264"/>
      <c r="CK1264"/>
      <c r="CL1264"/>
      <c r="CM1264"/>
      <c r="CN1264"/>
      <c r="CO1264"/>
      <c r="CP1264"/>
      <c r="CQ1264"/>
      <c r="CR1264"/>
      <c r="CS1264"/>
      <c r="CT1264"/>
      <c r="CU1264"/>
      <c r="CV1264"/>
      <c r="CW1264"/>
      <c r="CX1264"/>
      <c r="CY1264"/>
      <c r="CZ1264"/>
      <c r="DA1264"/>
      <c r="DB1264"/>
      <c r="DC1264"/>
      <c r="DD1264"/>
      <c r="DE1264"/>
      <c r="DF1264"/>
      <c r="DG1264"/>
      <c r="DH1264"/>
      <c r="DI1264"/>
      <c r="DJ1264"/>
      <c r="DK1264"/>
      <c r="DL1264"/>
      <c r="DM1264"/>
      <c r="DN1264"/>
      <c r="DO1264"/>
      <c r="DP1264"/>
      <c r="DQ1264"/>
      <c r="DR1264"/>
      <c r="DS1264"/>
      <c r="DT1264"/>
      <c r="DU1264"/>
      <c r="DV1264"/>
      <c r="DW1264"/>
      <c r="DX1264"/>
      <c r="DY1264"/>
      <c r="DZ1264"/>
      <c r="EA1264"/>
      <c r="EB1264"/>
      <c r="EC1264"/>
      <c r="ED1264"/>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c r="FG1264"/>
      <c r="FH1264"/>
      <c r="FI1264"/>
      <c r="FJ1264"/>
      <c r="FK1264"/>
    </row>
    <row r="1265" spans="1:167" x14ac:dyDescent="0.25">
      <c r="A1265"/>
      <c r="B1265"/>
      <c r="D1265"/>
      <c r="G1265"/>
      <c r="H1265"/>
      <c r="I1265"/>
      <c r="J1265"/>
      <c r="K1265"/>
      <c r="L1265"/>
      <c r="M1265"/>
      <c r="N1265"/>
      <c r="O1265"/>
      <c r="P1265"/>
      <c r="Q1265"/>
      <c r="S1265"/>
      <c r="T1265"/>
      <c r="U1265"/>
      <c r="V1265"/>
      <c r="W1265"/>
      <c r="BE1265"/>
      <c r="BF1265"/>
      <c r="BG1265"/>
      <c r="BH1265"/>
      <c r="BI1265"/>
      <c r="BJ1265"/>
      <c r="BK1265"/>
      <c r="BL1265"/>
      <c r="BM1265"/>
      <c r="BN1265"/>
      <c r="BO1265"/>
      <c r="BP1265"/>
      <c r="BQ1265"/>
      <c r="BR1265"/>
      <c r="BS1265"/>
      <c r="BT1265"/>
      <c r="BU1265"/>
      <c r="BV1265"/>
      <c r="BW1265"/>
      <c r="BX1265"/>
      <c r="BY1265"/>
      <c r="BZ1265"/>
      <c r="CA1265"/>
      <c r="CB1265"/>
      <c r="CC1265"/>
      <c r="CD1265"/>
      <c r="CE1265"/>
      <c r="CF1265"/>
      <c r="CG1265"/>
      <c r="CH1265"/>
      <c r="CI1265"/>
      <c r="CJ1265"/>
      <c r="CK1265"/>
      <c r="CL1265"/>
      <c r="CM1265"/>
      <c r="CN1265"/>
      <c r="CO1265"/>
      <c r="CP1265"/>
      <c r="CQ1265"/>
      <c r="CR1265"/>
      <c r="CS1265"/>
      <c r="CT1265"/>
      <c r="CU1265"/>
      <c r="CV1265"/>
      <c r="CW1265"/>
      <c r="CX1265"/>
      <c r="CY1265"/>
      <c r="CZ1265"/>
      <c r="DA1265"/>
      <c r="DB1265"/>
      <c r="DC1265"/>
      <c r="DD1265"/>
      <c r="DE1265"/>
      <c r="DF1265"/>
      <c r="DG1265"/>
      <c r="DH1265"/>
      <c r="DI1265"/>
      <c r="DJ1265"/>
      <c r="DK1265"/>
      <c r="DL1265"/>
      <c r="DM1265"/>
      <c r="DN1265"/>
      <c r="DO1265"/>
      <c r="DP1265"/>
      <c r="DQ1265"/>
      <c r="DR1265"/>
      <c r="DS1265"/>
      <c r="DT1265"/>
      <c r="DU1265"/>
      <c r="DV1265"/>
      <c r="DW1265"/>
      <c r="DX1265"/>
      <c r="DY1265"/>
      <c r="DZ1265"/>
      <c r="EA1265"/>
      <c r="EB1265"/>
      <c r="EC1265"/>
      <c r="ED126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c r="FG1265"/>
      <c r="FH1265"/>
      <c r="FI1265"/>
      <c r="FJ1265"/>
      <c r="FK1265"/>
    </row>
    <row r="1266" spans="1:167" x14ac:dyDescent="0.25">
      <c r="A1266"/>
      <c r="B1266"/>
      <c r="D1266"/>
      <c r="G1266"/>
      <c r="H1266"/>
      <c r="I1266"/>
      <c r="J1266"/>
      <c r="K1266"/>
      <c r="L1266"/>
      <c r="M1266"/>
      <c r="N1266"/>
      <c r="O1266"/>
      <c r="P1266"/>
      <c r="Q1266"/>
      <c r="S1266"/>
      <c r="T1266"/>
      <c r="U1266"/>
      <c r="V1266"/>
      <c r="W1266"/>
      <c r="BE1266"/>
      <c r="BF1266"/>
      <c r="BG1266"/>
      <c r="BH1266"/>
      <c r="BI1266"/>
      <c r="BJ1266"/>
      <c r="BK1266"/>
      <c r="BL1266"/>
      <c r="BM1266"/>
      <c r="BN1266"/>
      <c r="BO1266"/>
      <c r="BP1266"/>
      <c r="BQ1266"/>
      <c r="BR1266"/>
      <c r="BS1266"/>
      <c r="BT1266"/>
      <c r="BU1266"/>
      <c r="BV1266"/>
      <c r="BW1266"/>
      <c r="BX1266"/>
      <c r="BY1266"/>
      <c r="BZ1266"/>
      <c r="CA1266"/>
      <c r="CB1266"/>
      <c r="CC1266"/>
      <c r="CD1266"/>
      <c r="CE1266"/>
      <c r="CF1266"/>
      <c r="CG1266"/>
      <c r="CH1266"/>
      <c r="CI1266"/>
      <c r="CJ1266"/>
      <c r="CK1266"/>
      <c r="CL1266"/>
      <c r="CM1266"/>
      <c r="CN1266"/>
      <c r="CO1266"/>
      <c r="CP1266"/>
      <c r="CQ1266"/>
      <c r="CR1266"/>
      <c r="CS1266"/>
      <c r="CT1266"/>
      <c r="CU1266"/>
      <c r="CV1266"/>
      <c r="CW1266"/>
      <c r="CX1266"/>
      <c r="CY1266"/>
      <c r="CZ1266"/>
      <c r="DA1266"/>
      <c r="DB1266"/>
      <c r="DC1266"/>
      <c r="DD1266"/>
      <c r="DE1266"/>
      <c r="DF1266"/>
      <c r="DG1266"/>
      <c r="DH1266"/>
      <c r="DI1266"/>
      <c r="DJ1266"/>
      <c r="DK1266"/>
      <c r="DL1266"/>
      <c r="DM1266"/>
      <c r="DN1266"/>
      <c r="DO1266"/>
      <c r="DP1266"/>
      <c r="DQ1266"/>
      <c r="DR1266"/>
      <c r="DS1266"/>
      <c r="DT1266"/>
      <c r="DU1266"/>
      <c r="DV1266"/>
      <c r="DW1266"/>
      <c r="DX1266"/>
      <c r="DY1266"/>
      <c r="DZ1266"/>
      <c r="EA1266"/>
      <c r="EB1266"/>
      <c r="EC1266"/>
      <c r="ED1266"/>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c r="FG1266"/>
      <c r="FH1266"/>
      <c r="FI1266"/>
      <c r="FJ1266"/>
      <c r="FK1266"/>
    </row>
    <row r="1267" spans="1:167" x14ac:dyDescent="0.25">
      <c r="A1267"/>
      <c r="B1267"/>
      <c r="D1267"/>
      <c r="G1267"/>
      <c r="H1267"/>
      <c r="I1267"/>
      <c r="J1267"/>
      <c r="K1267"/>
      <c r="L1267"/>
      <c r="M1267"/>
      <c r="N1267"/>
      <c r="O1267"/>
      <c r="P1267"/>
      <c r="Q1267"/>
      <c r="S1267"/>
      <c r="T1267"/>
      <c r="U1267"/>
      <c r="V1267"/>
      <c r="W1267"/>
      <c r="BE1267"/>
      <c r="BF1267"/>
      <c r="BG1267"/>
      <c r="BH1267"/>
      <c r="BI1267"/>
      <c r="BJ1267"/>
      <c r="BK1267"/>
      <c r="BL1267"/>
      <c r="BM1267"/>
      <c r="BN1267"/>
      <c r="BO1267"/>
      <c r="BP1267"/>
      <c r="BQ1267"/>
      <c r="BR1267"/>
      <c r="BS1267"/>
      <c r="BT1267"/>
      <c r="BU1267"/>
      <c r="BV1267"/>
      <c r="BW1267"/>
      <c r="BX1267"/>
      <c r="BY1267"/>
      <c r="BZ1267"/>
      <c r="CA1267"/>
      <c r="CB1267"/>
      <c r="CC1267"/>
      <c r="CD1267"/>
      <c r="CE1267"/>
      <c r="CF1267"/>
      <c r="CG1267"/>
      <c r="CH1267"/>
      <c r="CI1267"/>
      <c r="CJ1267"/>
      <c r="CK1267"/>
      <c r="CL1267"/>
      <c r="CM1267"/>
      <c r="CN1267"/>
      <c r="CO1267"/>
      <c r="CP1267"/>
      <c r="CQ1267"/>
      <c r="CR1267"/>
      <c r="CS1267"/>
      <c r="CT1267"/>
      <c r="CU1267"/>
      <c r="CV1267"/>
      <c r="CW1267"/>
      <c r="CX1267"/>
      <c r="CY1267"/>
      <c r="CZ1267"/>
      <c r="DA1267"/>
      <c r="DB1267"/>
      <c r="DC1267"/>
      <c r="DD1267"/>
      <c r="DE1267"/>
      <c r="DF1267"/>
      <c r="DG1267"/>
      <c r="DH1267"/>
      <c r="DI1267"/>
      <c r="DJ1267"/>
      <c r="DK1267"/>
      <c r="DL1267"/>
      <c r="DM1267"/>
      <c r="DN1267"/>
      <c r="DO1267"/>
      <c r="DP1267"/>
      <c r="DQ1267"/>
      <c r="DR1267"/>
      <c r="DS1267"/>
      <c r="DT1267"/>
      <c r="DU1267"/>
      <c r="DV1267"/>
      <c r="DW1267"/>
      <c r="DX1267"/>
      <c r="DY1267"/>
      <c r="DZ1267"/>
      <c r="EA1267"/>
      <c r="EB1267"/>
      <c r="EC1267"/>
      <c r="ED1267"/>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c r="FG1267"/>
      <c r="FH1267"/>
      <c r="FI1267"/>
      <c r="FJ1267"/>
      <c r="FK1267"/>
    </row>
    <row r="1268" spans="1:167" x14ac:dyDescent="0.25">
      <c r="A1268"/>
      <c r="B1268"/>
      <c r="D1268"/>
      <c r="G1268"/>
      <c r="H1268"/>
      <c r="I1268"/>
      <c r="J1268"/>
      <c r="K1268"/>
      <c r="L1268"/>
      <c r="M1268"/>
      <c r="N1268"/>
      <c r="O1268"/>
      <c r="P1268"/>
      <c r="Q1268"/>
      <c r="S1268"/>
      <c r="T1268"/>
      <c r="U1268"/>
      <c r="V1268"/>
      <c r="W1268"/>
      <c r="BE1268"/>
      <c r="BF1268"/>
      <c r="BG1268"/>
      <c r="BH1268"/>
      <c r="BI1268"/>
      <c r="BJ1268"/>
      <c r="BK1268"/>
      <c r="BL1268"/>
      <c r="BM1268"/>
      <c r="BN1268"/>
      <c r="BO1268"/>
      <c r="BP1268"/>
      <c r="BQ1268"/>
      <c r="BR1268"/>
      <c r="BS1268"/>
      <c r="BT1268"/>
      <c r="BU1268"/>
      <c r="BV1268"/>
      <c r="BW1268"/>
      <c r="BX1268"/>
      <c r="BY1268"/>
      <c r="BZ1268"/>
      <c r="CA1268"/>
      <c r="CB1268"/>
      <c r="CC1268"/>
      <c r="CD1268"/>
      <c r="CE1268"/>
      <c r="CF1268"/>
      <c r="CG1268"/>
      <c r="CH1268"/>
      <c r="CI1268"/>
      <c r="CJ1268"/>
      <c r="CK1268"/>
      <c r="CL1268"/>
      <c r="CM1268"/>
      <c r="CN1268"/>
      <c r="CO1268"/>
      <c r="CP1268"/>
      <c r="CQ1268"/>
      <c r="CR1268"/>
      <c r="CS1268"/>
      <c r="CT1268"/>
      <c r="CU1268"/>
      <c r="CV1268"/>
      <c r="CW1268"/>
      <c r="CX1268"/>
      <c r="CY1268"/>
      <c r="CZ1268"/>
      <c r="DA1268"/>
      <c r="DB1268"/>
      <c r="DC1268"/>
      <c r="DD1268"/>
      <c r="DE1268"/>
      <c r="DF1268"/>
      <c r="DG1268"/>
      <c r="DH1268"/>
      <c r="DI1268"/>
      <c r="DJ1268"/>
      <c r="DK1268"/>
      <c r="DL1268"/>
      <c r="DM1268"/>
      <c r="DN1268"/>
      <c r="DO1268"/>
      <c r="DP1268"/>
      <c r="DQ1268"/>
      <c r="DR1268"/>
      <c r="DS1268"/>
      <c r="DT1268"/>
      <c r="DU1268"/>
      <c r="DV1268"/>
      <c r="DW1268"/>
      <c r="DX1268"/>
      <c r="DY1268"/>
      <c r="DZ1268"/>
      <c r="EA1268"/>
      <c r="EB1268"/>
      <c r="EC1268"/>
      <c r="ED1268"/>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c r="FG1268"/>
      <c r="FH1268"/>
      <c r="FI1268"/>
      <c r="FJ1268"/>
      <c r="FK1268"/>
    </row>
    <row r="1269" spans="1:167" x14ac:dyDescent="0.25">
      <c r="A1269"/>
      <c r="B1269"/>
      <c r="D1269"/>
      <c r="G1269"/>
      <c r="H1269"/>
      <c r="I1269"/>
      <c r="J1269"/>
      <c r="K1269"/>
      <c r="L1269"/>
      <c r="M1269"/>
      <c r="N1269"/>
      <c r="O1269"/>
      <c r="P1269"/>
      <c r="Q1269"/>
      <c r="S1269"/>
      <c r="T1269"/>
      <c r="U1269"/>
      <c r="V1269"/>
      <c r="W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c r="FG1269"/>
      <c r="FH1269"/>
      <c r="FI1269"/>
      <c r="FJ1269"/>
      <c r="FK1269"/>
    </row>
    <row r="1270" spans="1:167" x14ac:dyDescent="0.25">
      <c r="A1270"/>
      <c r="B1270"/>
      <c r="D1270"/>
      <c r="G1270"/>
      <c r="H1270"/>
      <c r="I1270"/>
      <c r="J1270"/>
      <c r="K1270"/>
      <c r="L1270"/>
      <c r="M1270"/>
      <c r="N1270"/>
      <c r="O1270"/>
      <c r="P1270"/>
      <c r="Q1270"/>
      <c r="S1270"/>
      <c r="T1270"/>
      <c r="U1270"/>
      <c r="V1270"/>
      <c r="W1270"/>
      <c r="BE1270"/>
      <c r="BF1270"/>
      <c r="BG1270"/>
      <c r="BH1270"/>
      <c r="BI1270"/>
      <c r="BJ1270"/>
      <c r="BK1270"/>
      <c r="BL1270"/>
      <c r="BM1270"/>
      <c r="BN1270"/>
      <c r="BO1270"/>
      <c r="BP1270"/>
      <c r="BQ1270"/>
      <c r="BR1270"/>
      <c r="BS1270"/>
      <c r="BT1270"/>
      <c r="BU1270"/>
      <c r="BV1270"/>
      <c r="BW1270"/>
      <c r="BX1270"/>
      <c r="BY1270"/>
      <c r="BZ1270"/>
      <c r="CA1270"/>
      <c r="CB1270"/>
      <c r="CC1270"/>
      <c r="CD1270"/>
      <c r="CE1270"/>
      <c r="CF1270"/>
      <c r="CG1270"/>
      <c r="CH1270"/>
      <c r="CI1270"/>
      <c r="CJ1270"/>
      <c r="CK1270"/>
      <c r="CL1270"/>
      <c r="CM1270"/>
      <c r="CN1270"/>
      <c r="CO1270"/>
      <c r="CP1270"/>
      <c r="CQ1270"/>
      <c r="CR1270"/>
      <c r="CS1270"/>
      <c r="CT1270"/>
      <c r="CU1270"/>
      <c r="CV1270"/>
      <c r="CW1270"/>
      <c r="CX1270"/>
      <c r="CY1270"/>
      <c r="CZ1270"/>
      <c r="DA1270"/>
      <c r="DB1270"/>
      <c r="DC1270"/>
      <c r="DD1270"/>
      <c r="DE1270"/>
      <c r="DF1270"/>
      <c r="DG1270"/>
      <c r="DH1270"/>
      <c r="DI1270"/>
      <c r="DJ1270"/>
      <c r="DK1270"/>
      <c r="DL1270"/>
      <c r="DM1270"/>
      <c r="DN1270"/>
      <c r="DO1270"/>
      <c r="DP1270"/>
      <c r="DQ1270"/>
      <c r="DR1270"/>
      <c r="DS1270"/>
      <c r="DT1270"/>
      <c r="DU1270"/>
      <c r="DV1270"/>
      <c r="DW1270"/>
      <c r="DX1270"/>
      <c r="DY1270"/>
      <c r="DZ1270"/>
      <c r="EA1270"/>
      <c r="EB1270"/>
      <c r="EC1270"/>
      <c r="ED1270"/>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c r="FG1270"/>
      <c r="FH1270"/>
      <c r="FI1270"/>
      <c r="FJ1270"/>
      <c r="FK1270"/>
    </row>
    <row r="1271" spans="1:167" x14ac:dyDescent="0.25">
      <c r="A1271"/>
      <c r="B1271"/>
      <c r="D1271"/>
      <c r="G1271"/>
      <c r="H1271"/>
      <c r="I1271"/>
      <c r="J1271"/>
      <c r="K1271"/>
      <c r="L1271"/>
      <c r="M1271"/>
      <c r="N1271"/>
      <c r="O1271"/>
      <c r="P1271"/>
      <c r="Q1271"/>
      <c r="S1271"/>
      <c r="T1271"/>
      <c r="U1271"/>
      <c r="V1271"/>
      <c r="W1271"/>
      <c r="BE1271"/>
      <c r="BF1271"/>
      <c r="BG1271"/>
      <c r="BH1271"/>
      <c r="BI1271"/>
      <c r="BJ1271"/>
      <c r="BK1271"/>
      <c r="BL1271"/>
      <c r="BM1271"/>
      <c r="BN1271"/>
      <c r="BO1271"/>
      <c r="BP1271"/>
      <c r="BQ1271"/>
      <c r="BR1271"/>
      <c r="BS1271"/>
      <c r="BT1271"/>
      <c r="BU1271"/>
      <c r="BV1271"/>
      <c r="BW1271"/>
      <c r="BX1271"/>
      <c r="BY1271"/>
      <c r="BZ1271"/>
      <c r="CA1271"/>
      <c r="CB1271"/>
      <c r="CC1271"/>
      <c r="CD1271"/>
      <c r="CE1271"/>
      <c r="CF1271"/>
      <c r="CG1271"/>
      <c r="CH1271"/>
      <c r="CI1271"/>
      <c r="CJ1271"/>
      <c r="CK1271"/>
      <c r="CL1271"/>
      <c r="CM1271"/>
      <c r="CN1271"/>
      <c r="CO1271"/>
      <c r="CP1271"/>
      <c r="CQ1271"/>
      <c r="CR1271"/>
      <c r="CS1271"/>
      <c r="CT1271"/>
      <c r="CU1271"/>
      <c r="CV1271"/>
      <c r="CW1271"/>
      <c r="CX1271"/>
      <c r="CY1271"/>
      <c r="CZ1271"/>
      <c r="DA1271"/>
      <c r="DB1271"/>
      <c r="DC1271"/>
      <c r="DD1271"/>
      <c r="DE1271"/>
      <c r="DF1271"/>
      <c r="DG1271"/>
      <c r="DH1271"/>
      <c r="DI1271"/>
      <c r="DJ1271"/>
      <c r="DK1271"/>
      <c r="DL1271"/>
      <c r="DM1271"/>
      <c r="DN1271"/>
      <c r="DO1271"/>
      <c r="DP1271"/>
      <c r="DQ1271"/>
      <c r="DR1271"/>
      <c r="DS1271"/>
      <c r="DT1271"/>
      <c r="DU1271"/>
      <c r="DV1271"/>
      <c r="DW1271"/>
      <c r="DX1271"/>
      <c r="DY1271"/>
      <c r="DZ1271"/>
      <c r="EA1271"/>
      <c r="EB1271"/>
      <c r="EC1271"/>
      <c r="ED1271"/>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c r="FG1271"/>
      <c r="FH1271"/>
      <c r="FI1271"/>
      <c r="FJ1271"/>
      <c r="FK1271"/>
    </row>
    <row r="1272" spans="1:167" x14ac:dyDescent="0.25">
      <c r="A1272"/>
      <c r="B1272"/>
      <c r="D1272"/>
      <c r="G1272"/>
      <c r="H1272"/>
      <c r="I1272"/>
      <c r="J1272"/>
      <c r="K1272"/>
      <c r="L1272"/>
      <c r="M1272"/>
      <c r="N1272"/>
      <c r="O1272"/>
      <c r="P1272"/>
      <c r="Q1272"/>
      <c r="S1272"/>
      <c r="T1272"/>
      <c r="U1272"/>
      <c r="V1272"/>
      <c r="W1272"/>
      <c r="BE1272"/>
      <c r="BF1272"/>
      <c r="BG1272"/>
      <c r="BH1272"/>
      <c r="BI1272"/>
      <c r="BJ1272"/>
      <c r="BK1272"/>
      <c r="BL1272"/>
      <c r="BM1272"/>
      <c r="BN1272"/>
      <c r="BO1272"/>
      <c r="BP1272"/>
      <c r="BQ1272"/>
      <c r="BR1272"/>
      <c r="BS1272"/>
      <c r="BT1272"/>
      <c r="BU1272"/>
      <c r="BV1272"/>
      <c r="BW1272"/>
      <c r="BX1272"/>
      <c r="BY1272"/>
      <c r="BZ1272"/>
      <c r="CA1272"/>
      <c r="CB1272"/>
      <c r="CC1272"/>
      <c r="CD1272"/>
      <c r="CE1272"/>
      <c r="CF1272"/>
      <c r="CG1272"/>
      <c r="CH1272"/>
      <c r="CI1272"/>
      <c r="CJ1272"/>
      <c r="CK1272"/>
      <c r="CL1272"/>
      <c r="CM1272"/>
      <c r="CN1272"/>
      <c r="CO1272"/>
      <c r="CP1272"/>
      <c r="CQ1272"/>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c r="EC1272"/>
      <c r="ED1272"/>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c r="FG1272"/>
      <c r="FH1272"/>
      <c r="FI1272"/>
      <c r="FJ1272"/>
      <c r="FK1272"/>
    </row>
    <row r="1273" spans="1:167" x14ac:dyDescent="0.25">
      <c r="A1273"/>
      <c r="B1273"/>
      <c r="D1273"/>
      <c r="G1273"/>
      <c r="H1273"/>
      <c r="I1273"/>
      <c r="J1273"/>
      <c r="K1273"/>
      <c r="L1273"/>
      <c r="M1273"/>
      <c r="N1273"/>
      <c r="O1273"/>
      <c r="P1273"/>
      <c r="Q1273"/>
      <c r="S1273"/>
      <c r="T1273"/>
      <c r="U1273"/>
      <c r="V1273"/>
      <c r="W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c r="FG1273"/>
      <c r="FH1273"/>
      <c r="FI1273"/>
      <c r="FJ1273"/>
      <c r="FK1273"/>
    </row>
    <row r="1274" spans="1:167" x14ac:dyDescent="0.25">
      <c r="A1274"/>
      <c r="B1274"/>
      <c r="D1274"/>
      <c r="G1274"/>
      <c r="H1274"/>
      <c r="I1274"/>
      <c r="J1274"/>
      <c r="K1274"/>
      <c r="L1274"/>
      <c r="M1274"/>
      <c r="N1274"/>
      <c r="O1274"/>
      <c r="P1274"/>
      <c r="Q1274"/>
      <c r="S1274"/>
      <c r="T1274"/>
      <c r="U1274"/>
      <c r="V1274"/>
      <c r="W1274"/>
      <c r="BE1274"/>
      <c r="BF1274"/>
      <c r="BG1274"/>
      <c r="BH1274"/>
      <c r="BI1274"/>
      <c r="BJ1274"/>
      <c r="BK1274"/>
      <c r="BL1274"/>
      <c r="BM1274"/>
      <c r="BN1274"/>
      <c r="BO1274"/>
      <c r="BP1274"/>
      <c r="BQ1274"/>
      <c r="BR1274"/>
      <c r="BS1274"/>
      <c r="BT1274"/>
      <c r="BU1274"/>
      <c r="BV1274"/>
      <c r="BW1274"/>
      <c r="BX1274"/>
      <c r="BY1274"/>
      <c r="BZ1274"/>
      <c r="CA1274"/>
      <c r="CB1274"/>
      <c r="CC1274"/>
      <c r="CD1274"/>
      <c r="CE1274"/>
      <c r="CF1274"/>
      <c r="CG1274"/>
      <c r="CH1274"/>
      <c r="CI1274"/>
      <c r="CJ1274"/>
      <c r="CK1274"/>
      <c r="CL1274"/>
      <c r="CM1274"/>
      <c r="CN1274"/>
      <c r="CO1274"/>
      <c r="CP1274"/>
      <c r="CQ1274"/>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c r="EC1274"/>
      <c r="ED1274"/>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c r="FG1274"/>
      <c r="FH1274"/>
      <c r="FI1274"/>
      <c r="FJ1274"/>
      <c r="FK1274"/>
    </row>
    <row r="1275" spans="1:167" x14ac:dyDescent="0.25">
      <c r="A1275"/>
      <c r="B1275"/>
      <c r="D1275"/>
      <c r="G1275"/>
      <c r="H1275"/>
      <c r="I1275"/>
      <c r="J1275"/>
      <c r="K1275"/>
      <c r="L1275"/>
      <c r="M1275"/>
      <c r="N1275"/>
      <c r="O1275"/>
      <c r="P1275"/>
      <c r="Q1275"/>
      <c r="S1275"/>
      <c r="T1275"/>
      <c r="U1275"/>
      <c r="V1275"/>
      <c r="W1275"/>
      <c r="BE1275"/>
      <c r="BF1275"/>
      <c r="BG1275"/>
      <c r="BH1275"/>
      <c r="BI1275"/>
      <c r="BJ1275"/>
      <c r="BK1275"/>
      <c r="BL1275"/>
      <c r="BM1275"/>
      <c r="BN1275"/>
      <c r="BO1275"/>
      <c r="BP1275"/>
      <c r="BQ1275"/>
      <c r="BR1275"/>
      <c r="BS1275"/>
      <c r="BT1275"/>
      <c r="BU1275"/>
      <c r="BV1275"/>
      <c r="BW1275"/>
      <c r="BX1275"/>
      <c r="BY1275"/>
      <c r="BZ1275"/>
      <c r="CA1275"/>
      <c r="CB1275"/>
      <c r="CC1275"/>
      <c r="CD1275"/>
      <c r="CE1275"/>
      <c r="CF1275"/>
      <c r="CG1275"/>
      <c r="CH1275"/>
      <c r="CI1275"/>
      <c r="CJ1275"/>
      <c r="CK1275"/>
      <c r="CL1275"/>
      <c r="CM1275"/>
      <c r="CN1275"/>
      <c r="CO1275"/>
      <c r="CP1275"/>
      <c r="CQ1275"/>
      <c r="CR1275"/>
      <c r="CS1275"/>
      <c r="CT1275"/>
      <c r="CU1275"/>
      <c r="CV1275"/>
      <c r="CW1275"/>
      <c r="CX1275"/>
      <c r="CY1275"/>
      <c r="CZ1275"/>
      <c r="DA1275"/>
      <c r="DB1275"/>
      <c r="DC1275"/>
      <c r="DD1275"/>
      <c r="DE1275"/>
      <c r="DF1275"/>
      <c r="DG1275"/>
      <c r="DH1275"/>
      <c r="DI1275"/>
      <c r="DJ1275"/>
      <c r="DK1275"/>
      <c r="DL1275"/>
      <c r="DM1275"/>
      <c r="DN1275"/>
      <c r="DO1275"/>
      <c r="DP1275"/>
      <c r="DQ1275"/>
      <c r="DR1275"/>
      <c r="DS1275"/>
      <c r="DT1275"/>
      <c r="DU1275"/>
      <c r="DV1275"/>
      <c r="DW1275"/>
      <c r="DX1275"/>
      <c r="DY1275"/>
      <c r="DZ1275"/>
      <c r="EA1275"/>
      <c r="EB1275"/>
      <c r="EC1275"/>
      <c r="ED127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c r="FG1275"/>
      <c r="FH1275"/>
      <c r="FI1275"/>
      <c r="FJ1275"/>
      <c r="FK1275"/>
    </row>
    <row r="1276" spans="1:167" x14ac:dyDescent="0.25">
      <c r="A1276"/>
      <c r="B1276"/>
      <c r="D1276"/>
      <c r="G1276"/>
      <c r="H1276"/>
      <c r="I1276"/>
      <c r="J1276"/>
      <c r="K1276"/>
      <c r="L1276"/>
      <c r="M1276"/>
      <c r="N1276"/>
      <c r="O1276"/>
      <c r="P1276"/>
      <c r="Q1276"/>
      <c r="S1276"/>
      <c r="T1276"/>
      <c r="U1276"/>
      <c r="V1276"/>
      <c r="W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c r="FG1276"/>
      <c r="FH1276"/>
      <c r="FI1276"/>
      <c r="FJ1276"/>
      <c r="FK1276"/>
    </row>
    <row r="1277" spans="1:167" x14ac:dyDescent="0.25">
      <c r="A1277"/>
      <c r="B1277"/>
      <c r="D1277"/>
      <c r="G1277"/>
      <c r="H1277"/>
      <c r="I1277"/>
      <c r="J1277"/>
      <c r="K1277"/>
      <c r="L1277"/>
      <c r="M1277"/>
      <c r="N1277"/>
      <c r="O1277"/>
      <c r="P1277"/>
      <c r="Q1277"/>
      <c r="S1277"/>
      <c r="T1277"/>
      <c r="U1277"/>
      <c r="V1277"/>
      <c r="W1277"/>
      <c r="BE1277"/>
      <c r="BF1277"/>
      <c r="BG1277"/>
      <c r="BH1277"/>
      <c r="BI1277"/>
      <c r="BJ1277"/>
      <c r="BK1277"/>
      <c r="BL1277"/>
      <c r="BM1277"/>
      <c r="BN1277"/>
      <c r="BO1277"/>
      <c r="BP1277"/>
      <c r="BQ1277"/>
      <c r="BR1277"/>
      <c r="BS1277"/>
      <c r="BT1277"/>
      <c r="BU1277"/>
      <c r="BV1277"/>
      <c r="BW1277"/>
      <c r="BX1277"/>
      <c r="BY1277"/>
      <c r="BZ1277"/>
      <c r="CA1277"/>
      <c r="CB1277"/>
      <c r="CC1277"/>
      <c r="CD1277"/>
      <c r="CE1277"/>
      <c r="CF1277"/>
      <c r="CG1277"/>
      <c r="CH1277"/>
      <c r="CI1277"/>
      <c r="CJ1277"/>
      <c r="CK1277"/>
      <c r="CL1277"/>
      <c r="CM1277"/>
      <c r="CN1277"/>
      <c r="CO1277"/>
      <c r="CP1277"/>
      <c r="CQ1277"/>
      <c r="CR1277"/>
      <c r="CS1277"/>
      <c r="CT1277"/>
      <c r="CU1277"/>
      <c r="CV1277"/>
      <c r="CW1277"/>
      <c r="CX1277"/>
      <c r="CY1277"/>
      <c r="CZ1277"/>
      <c r="DA1277"/>
      <c r="DB1277"/>
      <c r="DC1277"/>
      <c r="DD1277"/>
      <c r="DE1277"/>
      <c r="DF1277"/>
      <c r="DG1277"/>
      <c r="DH1277"/>
      <c r="DI1277"/>
      <c r="DJ1277"/>
      <c r="DK1277"/>
      <c r="DL1277"/>
      <c r="DM1277"/>
      <c r="DN1277"/>
      <c r="DO1277"/>
      <c r="DP1277"/>
      <c r="DQ1277"/>
      <c r="DR1277"/>
      <c r="DS1277"/>
      <c r="DT1277"/>
      <c r="DU1277"/>
      <c r="DV1277"/>
      <c r="DW1277"/>
      <c r="DX1277"/>
      <c r="DY1277"/>
      <c r="DZ1277"/>
      <c r="EA1277"/>
      <c r="EB1277"/>
      <c r="EC1277"/>
      <c r="ED1277"/>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c r="FG1277"/>
      <c r="FH1277"/>
      <c r="FI1277"/>
      <c r="FJ1277"/>
      <c r="FK1277"/>
    </row>
    <row r="1278" spans="1:167" x14ac:dyDescent="0.25">
      <c r="A1278"/>
      <c r="B1278"/>
      <c r="D1278"/>
      <c r="G1278"/>
      <c r="H1278"/>
      <c r="I1278"/>
      <c r="J1278"/>
      <c r="K1278"/>
      <c r="L1278"/>
      <c r="M1278"/>
      <c r="N1278"/>
      <c r="O1278"/>
      <c r="P1278"/>
      <c r="Q1278"/>
      <c r="S1278"/>
      <c r="T1278"/>
      <c r="U1278"/>
      <c r="V1278"/>
      <c r="W1278"/>
      <c r="BE1278"/>
      <c r="BF1278"/>
      <c r="BG1278"/>
      <c r="BH1278"/>
      <c r="BI1278"/>
      <c r="BJ1278"/>
      <c r="BK1278"/>
      <c r="BL1278"/>
      <c r="BM1278"/>
      <c r="BN1278"/>
      <c r="BO1278"/>
      <c r="BP1278"/>
      <c r="BQ1278"/>
      <c r="BR1278"/>
      <c r="BS1278"/>
      <c r="BT1278"/>
      <c r="BU1278"/>
      <c r="BV1278"/>
      <c r="BW1278"/>
      <c r="BX1278"/>
      <c r="BY1278"/>
      <c r="BZ1278"/>
      <c r="CA1278"/>
      <c r="CB1278"/>
      <c r="CC1278"/>
      <c r="CD1278"/>
      <c r="CE1278"/>
      <c r="CF1278"/>
      <c r="CG1278"/>
      <c r="CH1278"/>
      <c r="CI1278"/>
      <c r="CJ1278"/>
      <c r="CK1278"/>
      <c r="CL1278"/>
      <c r="CM1278"/>
      <c r="CN1278"/>
      <c r="CO1278"/>
      <c r="CP1278"/>
      <c r="CQ1278"/>
      <c r="CR1278"/>
      <c r="CS1278"/>
      <c r="CT1278"/>
      <c r="CU1278"/>
      <c r="CV1278"/>
      <c r="CW1278"/>
      <c r="CX1278"/>
      <c r="CY1278"/>
      <c r="CZ1278"/>
      <c r="DA1278"/>
      <c r="DB1278"/>
      <c r="DC1278"/>
      <c r="DD1278"/>
      <c r="DE1278"/>
      <c r="DF1278"/>
      <c r="DG1278"/>
      <c r="DH1278"/>
      <c r="DI1278"/>
      <c r="DJ1278"/>
      <c r="DK1278"/>
      <c r="DL1278"/>
      <c r="DM1278"/>
      <c r="DN1278"/>
      <c r="DO1278"/>
      <c r="DP1278"/>
      <c r="DQ1278"/>
      <c r="DR1278"/>
      <c r="DS1278"/>
      <c r="DT1278"/>
      <c r="DU1278"/>
      <c r="DV1278"/>
      <c r="DW1278"/>
      <c r="DX1278"/>
      <c r="DY1278"/>
      <c r="DZ1278"/>
      <c r="EA1278"/>
      <c r="EB1278"/>
      <c r="EC1278"/>
      <c r="ED1278"/>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c r="FG1278"/>
      <c r="FH1278"/>
      <c r="FI1278"/>
      <c r="FJ1278"/>
      <c r="FK1278"/>
    </row>
    <row r="1279" spans="1:167" x14ac:dyDescent="0.25">
      <c r="A1279"/>
      <c r="B1279"/>
      <c r="D1279"/>
      <c r="G1279"/>
      <c r="H1279"/>
      <c r="I1279"/>
      <c r="J1279"/>
      <c r="K1279"/>
      <c r="L1279"/>
      <c r="M1279"/>
      <c r="N1279"/>
      <c r="O1279"/>
      <c r="P1279"/>
      <c r="Q1279"/>
      <c r="S1279"/>
      <c r="T1279"/>
      <c r="U1279"/>
      <c r="V1279"/>
      <c r="W1279"/>
      <c r="BE1279"/>
      <c r="BF1279"/>
      <c r="BG1279"/>
      <c r="BH1279"/>
      <c r="BI1279"/>
      <c r="BJ1279"/>
      <c r="BK1279"/>
      <c r="BL1279"/>
      <c r="BM1279"/>
      <c r="BN1279"/>
      <c r="BO1279"/>
      <c r="BP1279"/>
      <c r="BQ1279"/>
      <c r="BR1279"/>
      <c r="BS1279"/>
      <c r="BT1279"/>
      <c r="BU1279"/>
      <c r="BV1279"/>
      <c r="BW1279"/>
      <c r="BX1279"/>
      <c r="BY1279"/>
      <c r="BZ1279"/>
      <c r="CA1279"/>
      <c r="CB1279"/>
      <c r="CC1279"/>
      <c r="CD1279"/>
      <c r="CE1279"/>
      <c r="CF1279"/>
      <c r="CG1279"/>
      <c r="CH1279"/>
      <c r="CI1279"/>
      <c r="CJ1279"/>
      <c r="CK1279"/>
      <c r="CL1279"/>
      <c r="CM1279"/>
      <c r="CN1279"/>
      <c r="CO1279"/>
      <c r="CP1279"/>
      <c r="CQ1279"/>
      <c r="CR1279"/>
      <c r="CS1279"/>
      <c r="CT1279"/>
      <c r="CU1279"/>
      <c r="CV1279"/>
      <c r="CW1279"/>
      <c r="CX1279"/>
      <c r="CY1279"/>
      <c r="CZ1279"/>
      <c r="DA1279"/>
      <c r="DB1279"/>
      <c r="DC1279"/>
      <c r="DD1279"/>
      <c r="DE1279"/>
      <c r="DF1279"/>
      <c r="DG1279"/>
      <c r="DH1279"/>
      <c r="DI1279"/>
      <c r="DJ1279"/>
      <c r="DK1279"/>
      <c r="DL1279"/>
      <c r="DM1279"/>
      <c r="DN1279"/>
      <c r="DO1279"/>
      <c r="DP1279"/>
      <c r="DQ1279"/>
      <c r="DR1279"/>
      <c r="DS1279"/>
      <c r="DT1279"/>
      <c r="DU1279"/>
      <c r="DV1279"/>
      <c r="DW1279"/>
      <c r="DX1279"/>
      <c r="DY1279"/>
      <c r="DZ1279"/>
      <c r="EA1279"/>
      <c r="EB1279"/>
      <c r="EC1279"/>
      <c r="ED1279"/>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c r="FG1279"/>
      <c r="FH1279"/>
      <c r="FI1279"/>
      <c r="FJ1279"/>
      <c r="FK1279"/>
    </row>
    <row r="1280" spans="1:167" x14ac:dyDescent="0.25">
      <c r="A1280"/>
      <c r="B1280"/>
      <c r="D1280"/>
      <c r="G1280"/>
      <c r="H1280"/>
      <c r="I1280"/>
      <c r="J1280"/>
      <c r="K1280"/>
      <c r="L1280"/>
      <c r="M1280"/>
      <c r="N1280"/>
      <c r="O1280"/>
      <c r="P1280"/>
      <c r="Q1280"/>
      <c r="S1280"/>
      <c r="T1280"/>
      <c r="U1280"/>
      <c r="V1280"/>
      <c r="W1280"/>
      <c r="BE1280"/>
      <c r="BF1280"/>
      <c r="BG1280"/>
      <c r="BH1280"/>
      <c r="BI1280"/>
      <c r="BJ1280"/>
      <c r="BK128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c r="FG1280"/>
      <c r="FH1280"/>
      <c r="FI1280"/>
      <c r="FJ1280"/>
      <c r="FK1280"/>
    </row>
    <row r="1281" spans="1:167" x14ac:dyDescent="0.25">
      <c r="A1281"/>
      <c r="B1281"/>
      <c r="D1281"/>
      <c r="G1281"/>
      <c r="H1281"/>
      <c r="I1281"/>
      <c r="J1281"/>
      <c r="K1281"/>
      <c r="L1281"/>
      <c r="M1281"/>
      <c r="N1281"/>
      <c r="O1281"/>
      <c r="P1281"/>
      <c r="Q1281"/>
      <c r="S1281"/>
      <c r="T1281"/>
      <c r="U1281"/>
      <c r="V1281"/>
      <c r="W1281"/>
      <c r="BE1281"/>
      <c r="BF1281"/>
      <c r="BG1281"/>
      <c r="BH1281"/>
      <c r="BI1281"/>
      <c r="BJ1281"/>
      <c r="BK1281"/>
      <c r="BL1281"/>
      <c r="BM1281"/>
      <c r="BN1281"/>
      <c r="BO1281"/>
      <c r="BP1281"/>
      <c r="BQ1281"/>
      <c r="BR1281"/>
      <c r="BS1281"/>
      <c r="BT1281"/>
      <c r="BU1281"/>
      <c r="BV1281"/>
      <c r="BW1281"/>
      <c r="BX1281"/>
      <c r="BY1281"/>
      <c r="BZ1281"/>
      <c r="CA1281"/>
      <c r="CB1281"/>
      <c r="CC1281"/>
      <c r="CD1281"/>
      <c r="CE1281"/>
      <c r="CF1281"/>
      <c r="CG1281"/>
      <c r="CH1281"/>
      <c r="CI1281"/>
      <c r="CJ1281"/>
      <c r="CK1281"/>
      <c r="CL1281"/>
      <c r="CM1281"/>
      <c r="CN1281"/>
      <c r="CO1281"/>
      <c r="CP1281"/>
      <c r="CQ1281"/>
      <c r="CR1281"/>
      <c r="CS1281"/>
      <c r="CT1281"/>
      <c r="CU1281"/>
      <c r="CV1281"/>
      <c r="CW1281"/>
      <c r="CX1281"/>
      <c r="CY1281"/>
      <c r="CZ1281"/>
      <c r="DA1281"/>
      <c r="DB1281"/>
      <c r="DC1281"/>
      <c r="DD1281"/>
      <c r="DE1281"/>
      <c r="DF1281"/>
      <c r="DG1281"/>
      <c r="DH1281"/>
      <c r="DI1281"/>
      <c r="DJ1281"/>
      <c r="DK1281"/>
      <c r="DL1281"/>
      <c r="DM1281"/>
      <c r="DN1281"/>
      <c r="DO1281"/>
      <c r="DP1281"/>
      <c r="DQ1281"/>
      <c r="DR1281"/>
      <c r="DS1281"/>
      <c r="DT1281"/>
      <c r="DU1281"/>
      <c r="DV1281"/>
      <c r="DW1281"/>
      <c r="DX1281"/>
      <c r="DY1281"/>
      <c r="DZ1281"/>
      <c r="EA1281"/>
      <c r="EB1281"/>
      <c r="EC1281"/>
      <c r="ED1281"/>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c r="FG1281"/>
      <c r="FH1281"/>
      <c r="FI1281"/>
      <c r="FJ1281"/>
      <c r="FK1281"/>
    </row>
    <row r="1282" spans="1:167" x14ac:dyDescent="0.25">
      <c r="A1282"/>
      <c r="B1282"/>
      <c r="D1282"/>
      <c r="G1282"/>
      <c r="H1282"/>
      <c r="I1282"/>
      <c r="J1282"/>
      <c r="K1282"/>
      <c r="L1282"/>
      <c r="M1282"/>
      <c r="N1282"/>
      <c r="O1282"/>
      <c r="P1282"/>
      <c r="Q1282"/>
      <c r="S1282"/>
      <c r="T1282"/>
      <c r="U1282"/>
      <c r="V1282"/>
      <c r="W1282"/>
      <c r="BE1282"/>
      <c r="BF1282"/>
      <c r="BG1282"/>
      <c r="BH1282"/>
      <c r="BI1282"/>
      <c r="BJ1282"/>
      <c r="BK1282"/>
      <c r="BL1282"/>
      <c r="BM1282"/>
      <c r="BN1282"/>
      <c r="BO1282"/>
      <c r="BP1282"/>
      <c r="BQ1282"/>
      <c r="BR1282"/>
      <c r="BS1282"/>
      <c r="BT1282"/>
      <c r="BU1282"/>
      <c r="BV1282"/>
      <c r="BW1282"/>
      <c r="BX1282"/>
      <c r="BY1282"/>
      <c r="BZ1282"/>
      <c r="CA1282"/>
      <c r="CB1282"/>
      <c r="CC1282"/>
      <c r="CD1282"/>
      <c r="CE1282"/>
      <c r="CF1282"/>
      <c r="CG1282"/>
      <c r="CH1282"/>
      <c r="CI1282"/>
      <c r="CJ1282"/>
      <c r="CK1282"/>
      <c r="CL1282"/>
      <c r="CM1282"/>
      <c r="CN1282"/>
      <c r="CO1282"/>
      <c r="CP1282"/>
      <c r="CQ1282"/>
      <c r="CR1282"/>
      <c r="CS1282"/>
      <c r="CT1282"/>
      <c r="CU1282"/>
      <c r="CV1282"/>
      <c r="CW1282"/>
      <c r="CX1282"/>
      <c r="CY1282"/>
      <c r="CZ1282"/>
      <c r="DA1282"/>
      <c r="DB1282"/>
      <c r="DC1282"/>
      <c r="DD1282"/>
      <c r="DE1282"/>
      <c r="DF1282"/>
      <c r="DG1282"/>
      <c r="DH1282"/>
      <c r="DI1282"/>
      <c r="DJ1282"/>
      <c r="DK1282"/>
      <c r="DL1282"/>
      <c r="DM1282"/>
      <c r="DN1282"/>
      <c r="DO1282"/>
      <c r="DP1282"/>
      <c r="DQ1282"/>
      <c r="DR1282"/>
      <c r="DS1282"/>
      <c r="DT1282"/>
      <c r="DU1282"/>
      <c r="DV1282"/>
      <c r="DW1282"/>
      <c r="DX1282"/>
      <c r="DY1282"/>
      <c r="DZ1282"/>
      <c r="EA1282"/>
      <c r="EB1282"/>
      <c r="EC1282"/>
      <c r="ED1282"/>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c r="FG1282"/>
      <c r="FH1282"/>
      <c r="FI1282"/>
      <c r="FJ1282"/>
      <c r="FK1282"/>
    </row>
    <row r="1283" spans="1:167" x14ac:dyDescent="0.25">
      <c r="A1283"/>
      <c r="B1283"/>
      <c r="D1283"/>
      <c r="G1283"/>
      <c r="H1283"/>
      <c r="I1283"/>
      <c r="J1283"/>
      <c r="K1283"/>
      <c r="L1283"/>
      <c r="M1283"/>
      <c r="N1283"/>
      <c r="O1283"/>
      <c r="P1283"/>
      <c r="Q1283"/>
      <c r="S1283"/>
      <c r="T1283"/>
      <c r="U1283"/>
      <c r="V1283"/>
      <c r="W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c r="FG1283"/>
      <c r="FH1283"/>
      <c r="FI1283"/>
      <c r="FJ1283"/>
      <c r="FK1283"/>
    </row>
    <row r="1284" spans="1:167" x14ac:dyDescent="0.25">
      <c r="A1284"/>
      <c r="B1284"/>
      <c r="D1284"/>
      <c r="G1284"/>
      <c r="H1284"/>
      <c r="I1284"/>
      <c r="J1284"/>
      <c r="K1284"/>
      <c r="L1284"/>
      <c r="M1284"/>
      <c r="N1284"/>
      <c r="O1284"/>
      <c r="P1284"/>
      <c r="Q1284"/>
      <c r="S1284"/>
      <c r="T1284"/>
      <c r="U1284"/>
      <c r="V1284"/>
      <c r="W1284"/>
      <c r="BE1284"/>
      <c r="BF1284"/>
      <c r="BG1284"/>
      <c r="BH1284"/>
      <c r="BI1284"/>
      <c r="BJ1284"/>
      <c r="BK1284"/>
      <c r="BL1284"/>
      <c r="BM1284"/>
      <c r="BN1284"/>
      <c r="BO1284"/>
      <c r="BP1284"/>
      <c r="BQ1284"/>
      <c r="BR1284"/>
      <c r="BS1284"/>
      <c r="BT1284"/>
      <c r="BU1284"/>
      <c r="BV1284"/>
      <c r="BW1284"/>
      <c r="BX1284"/>
      <c r="BY1284"/>
      <c r="BZ1284"/>
      <c r="CA1284"/>
      <c r="CB1284"/>
      <c r="CC1284"/>
      <c r="CD1284"/>
      <c r="CE1284"/>
      <c r="CF1284"/>
      <c r="CG1284"/>
      <c r="CH1284"/>
      <c r="CI1284"/>
      <c r="CJ1284"/>
      <c r="CK1284"/>
      <c r="CL1284"/>
      <c r="CM1284"/>
      <c r="CN1284"/>
      <c r="CO1284"/>
      <c r="CP1284"/>
      <c r="CQ1284"/>
      <c r="CR1284"/>
      <c r="CS1284"/>
      <c r="CT1284"/>
      <c r="CU1284"/>
      <c r="CV1284"/>
      <c r="CW1284"/>
      <c r="CX1284"/>
      <c r="CY1284"/>
      <c r="CZ1284"/>
      <c r="DA1284"/>
      <c r="DB1284"/>
      <c r="DC1284"/>
      <c r="DD1284"/>
      <c r="DE1284"/>
      <c r="DF1284"/>
      <c r="DG1284"/>
      <c r="DH1284"/>
      <c r="DI1284"/>
      <c r="DJ1284"/>
      <c r="DK1284"/>
      <c r="DL1284"/>
      <c r="DM1284"/>
      <c r="DN1284"/>
      <c r="DO1284"/>
      <c r="DP1284"/>
      <c r="DQ1284"/>
      <c r="DR1284"/>
      <c r="DS1284"/>
      <c r="DT1284"/>
      <c r="DU1284"/>
      <c r="DV1284"/>
      <c r="DW1284"/>
      <c r="DX1284"/>
      <c r="DY1284"/>
      <c r="DZ1284"/>
      <c r="EA1284"/>
      <c r="EB1284"/>
      <c r="EC1284"/>
      <c r="ED1284"/>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c r="FG1284"/>
      <c r="FH1284"/>
      <c r="FI1284"/>
      <c r="FJ1284"/>
      <c r="FK1284"/>
    </row>
    <row r="1285" spans="1:167" x14ac:dyDescent="0.25">
      <c r="A1285"/>
      <c r="B1285"/>
      <c r="D1285"/>
      <c r="G1285"/>
      <c r="H1285"/>
      <c r="I1285"/>
      <c r="J1285"/>
      <c r="K1285"/>
      <c r="L1285"/>
      <c r="M1285"/>
      <c r="N1285"/>
      <c r="O1285"/>
      <c r="P1285"/>
      <c r="Q1285"/>
      <c r="S1285"/>
      <c r="T1285"/>
      <c r="U1285"/>
      <c r="V1285"/>
      <c r="W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c r="FG1285"/>
      <c r="FH1285"/>
      <c r="FI1285"/>
      <c r="FJ1285"/>
      <c r="FK1285"/>
    </row>
    <row r="1286" spans="1:167" x14ac:dyDescent="0.25">
      <c r="A1286"/>
      <c r="B1286"/>
      <c r="D1286"/>
      <c r="G1286"/>
      <c r="H1286"/>
      <c r="I1286"/>
      <c r="J1286"/>
      <c r="K1286"/>
      <c r="L1286"/>
      <c r="M1286"/>
      <c r="N1286"/>
      <c r="O1286"/>
      <c r="P1286"/>
      <c r="Q1286"/>
      <c r="S1286"/>
      <c r="T1286"/>
      <c r="U1286"/>
      <c r="V1286"/>
      <c r="W1286"/>
      <c r="BE1286"/>
      <c r="BF1286"/>
      <c r="BG1286"/>
      <c r="BH1286"/>
      <c r="BI1286"/>
      <c r="BJ1286"/>
      <c r="BK1286"/>
      <c r="BL1286"/>
      <c r="BM1286"/>
      <c r="BN1286"/>
      <c r="BO1286"/>
      <c r="BP1286"/>
      <c r="BQ1286"/>
      <c r="BR1286"/>
      <c r="BS1286"/>
      <c r="BT1286"/>
      <c r="BU1286"/>
      <c r="BV1286"/>
      <c r="BW1286"/>
      <c r="BX1286"/>
      <c r="BY1286"/>
      <c r="BZ1286"/>
      <c r="CA1286"/>
      <c r="CB1286"/>
      <c r="CC1286"/>
      <c r="CD1286"/>
      <c r="CE1286"/>
      <c r="CF1286"/>
      <c r="CG1286"/>
      <c r="CH1286"/>
      <c r="CI1286"/>
      <c r="CJ1286"/>
      <c r="CK1286"/>
      <c r="CL1286"/>
      <c r="CM1286"/>
      <c r="CN1286"/>
      <c r="CO1286"/>
      <c r="CP1286"/>
      <c r="CQ1286"/>
      <c r="CR1286"/>
      <c r="CS1286"/>
      <c r="CT1286"/>
      <c r="CU1286"/>
      <c r="CV1286"/>
      <c r="CW1286"/>
      <c r="CX1286"/>
      <c r="CY1286"/>
      <c r="CZ1286"/>
      <c r="DA1286"/>
      <c r="DB1286"/>
      <c r="DC1286"/>
      <c r="DD1286"/>
      <c r="DE1286"/>
      <c r="DF1286"/>
      <c r="DG1286"/>
      <c r="DH1286"/>
      <c r="DI1286"/>
      <c r="DJ1286"/>
      <c r="DK1286"/>
      <c r="DL1286"/>
      <c r="DM1286"/>
      <c r="DN1286"/>
      <c r="DO1286"/>
      <c r="DP1286"/>
      <c r="DQ1286"/>
      <c r="DR1286"/>
      <c r="DS1286"/>
      <c r="DT1286"/>
      <c r="DU1286"/>
      <c r="DV1286"/>
      <c r="DW1286"/>
      <c r="DX1286"/>
      <c r="DY1286"/>
      <c r="DZ1286"/>
      <c r="EA1286"/>
      <c r="EB1286"/>
      <c r="EC1286"/>
      <c r="ED1286"/>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c r="FG1286"/>
      <c r="FH1286"/>
      <c r="FI1286"/>
      <c r="FJ1286"/>
      <c r="FK1286"/>
    </row>
    <row r="1287" spans="1:167" x14ac:dyDescent="0.25">
      <c r="A1287"/>
      <c r="B1287"/>
      <c r="D1287"/>
      <c r="G1287"/>
      <c r="H1287"/>
      <c r="I1287"/>
      <c r="J1287"/>
      <c r="K1287"/>
      <c r="L1287"/>
      <c r="M1287"/>
      <c r="N1287"/>
      <c r="O1287"/>
      <c r="P1287"/>
      <c r="Q1287"/>
      <c r="S1287"/>
      <c r="T1287"/>
      <c r="U1287"/>
      <c r="V1287"/>
      <c r="W1287"/>
      <c r="BE1287"/>
      <c r="BF1287"/>
      <c r="BG1287"/>
      <c r="BH1287"/>
      <c r="BI1287"/>
      <c r="BJ1287"/>
      <c r="BK1287"/>
      <c r="BL1287"/>
      <c r="BM1287"/>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c r="FG1287"/>
      <c r="FH1287"/>
      <c r="FI1287"/>
      <c r="FJ1287"/>
      <c r="FK1287"/>
    </row>
    <row r="1288" spans="1:167" x14ac:dyDescent="0.25">
      <c r="A1288"/>
      <c r="B1288"/>
      <c r="D1288"/>
      <c r="G1288"/>
      <c r="H1288"/>
      <c r="I1288"/>
      <c r="J1288"/>
      <c r="K1288"/>
      <c r="L1288"/>
      <c r="M1288"/>
      <c r="N1288"/>
      <c r="O1288"/>
      <c r="P1288"/>
      <c r="Q1288"/>
      <c r="S1288"/>
      <c r="T1288"/>
      <c r="U1288"/>
      <c r="V1288"/>
      <c r="W1288"/>
      <c r="BE1288"/>
      <c r="BF1288"/>
      <c r="BG1288"/>
      <c r="BH1288"/>
      <c r="BI1288"/>
      <c r="BJ1288"/>
      <c r="BK1288"/>
      <c r="BL1288"/>
      <c r="BM1288"/>
      <c r="BN1288"/>
      <c r="BO1288"/>
      <c r="BP1288"/>
      <c r="BQ1288"/>
      <c r="BR1288"/>
      <c r="BS1288"/>
      <c r="BT1288"/>
      <c r="BU1288"/>
      <c r="BV1288"/>
      <c r="BW1288"/>
      <c r="BX1288"/>
      <c r="BY1288"/>
      <c r="BZ1288"/>
      <c r="CA1288"/>
      <c r="CB1288"/>
      <c r="CC1288"/>
      <c r="CD1288"/>
      <c r="CE1288"/>
      <c r="CF1288"/>
      <c r="CG1288"/>
      <c r="CH1288"/>
      <c r="CI1288"/>
      <c r="CJ1288"/>
      <c r="CK1288"/>
      <c r="CL1288"/>
      <c r="CM1288"/>
      <c r="CN1288"/>
      <c r="CO1288"/>
      <c r="CP1288"/>
      <c r="CQ1288"/>
      <c r="CR1288"/>
      <c r="CS1288"/>
      <c r="CT1288"/>
      <c r="CU1288"/>
      <c r="CV1288"/>
      <c r="CW1288"/>
      <c r="CX1288"/>
      <c r="CY1288"/>
      <c r="CZ1288"/>
      <c r="DA1288"/>
      <c r="DB1288"/>
      <c r="DC1288"/>
      <c r="DD1288"/>
      <c r="DE1288"/>
      <c r="DF1288"/>
      <c r="DG1288"/>
      <c r="DH1288"/>
      <c r="DI1288"/>
      <c r="DJ1288"/>
      <c r="DK1288"/>
      <c r="DL1288"/>
      <c r="DM1288"/>
      <c r="DN1288"/>
      <c r="DO1288"/>
      <c r="DP1288"/>
      <c r="DQ1288"/>
      <c r="DR1288"/>
      <c r="DS1288"/>
      <c r="DT1288"/>
      <c r="DU1288"/>
      <c r="DV1288"/>
      <c r="DW1288"/>
      <c r="DX1288"/>
      <c r="DY1288"/>
      <c r="DZ1288"/>
      <c r="EA1288"/>
      <c r="EB1288"/>
      <c r="EC1288"/>
      <c r="ED1288"/>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c r="FG1288"/>
      <c r="FH1288"/>
      <c r="FI1288"/>
      <c r="FJ1288"/>
      <c r="FK1288"/>
    </row>
    <row r="1289" spans="1:167" x14ac:dyDescent="0.25">
      <c r="A1289"/>
      <c r="B1289"/>
      <c r="D1289"/>
      <c r="G1289"/>
      <c r="H1289"/>
      <c r="I1289"/>
      <c r="J1289"/>
      <c r="K1289"/>
      <c r="L1289"/>
      <c r="M1289"/>
      <c r="N1289"/>
      <c r="O1289"/>
      <c r="P1289"/>
      <c r="Q1289"/>
      <c r="S1289"/>
      <c r="T1289"/>
      <c r="U1289"/>
      <c r="V1289"/>
      <c r="W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c r="FG1289"/>
      <c r="FH1289"/>
      <c r="FI1289"/>
      <c r="FJ1289"/>
      <c r="FK1289"/>
    </row>
    <row r="1290" spans="1:167" x14ac:dyDescent="0.25">
      <c r="A1290"/>
      <c r="B1290"/>
      <c r="D1290"/>
      <c r="G1290"/>
      <c r="H1290"/>
      <c r="I1290"/>
      <c r="J1290"/>
      <c r="K1290"/>
      <c r="L1290"/>
      <c r="M1290"/>
      <c r="N1290"/>
      <c r="O1290"/>
      <c r="P1290"/>
      <c r="Q1290"/>
      <c r="S1290"/>
      <c r="T1290"/>
      <c r="U1290"/>
      <c r="V1290"/>
      <c r="W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c r="FG1290"/>
      <c r="FH1290"/>
      <c r="FI1290"/>
      <c r="FJ1290"/>
      <c r="FK1290"/>
    </row>
    <row r="1291" spans="1:167" x14ac:dyDescent="0.25">
      <c r="A1291"/>
      <c r="B1291"/>
      <c r="D1291"/>
      <c r="G1291"/>
      <c r="H1291"/>
      <c r="I1291"/>
      <c r="J1291"/>
      <c r="K1291"/>
      <c r="L1291"/>
      <c r="M1291"/>
      <c r="N1291"/>
      <c r="O1291"/>
      <c r="P1291"/>
      <c r="Q1291"/>
      <c r="S1291"/>
      <c r="T1291"/>
      <c r="U1291"/>
      <c r="V1291"/>
      <c r="W1291"/>
      <c r="BE1291"/>
      <c r="BF1291"/>
      <c r="BG1291"/>
      <c r="BH1291"/>
      <c r="BI1291"/>
      <c r="BJ1291"/>
      <c r="BK1291"/>
      <c r="BL1291"/>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c r="FG1291"/>
      <c r="FH1291"/>
      <c r="FI1291"/>
      <c r="FJ1291"/>
      <c r="FK1291"/>
    </row>
    <row r="1292" spans="1:167" x14ac:dyDescent="0.25">
      <c r="A1292"/>
      <c r="B1292"/>
      <c r="D1292"/>
      <c r="G1292"/>
      <c r="H1292"/>
      <c r="I1292"/>
      <c r="J1292"/>
      <c r="K1292"/>
      <c r="L1292"/>
      <c r="M1292"/>
      <c r="N1292"/>
      <c r="O1292"/>
      <c r="P1292"/>
      <c r="Q1292"/>
      <c r="S1292"/>
      <c r="T1292"/>
      <c r="U1292"/>
      <c r="V1292"/>
      <c r="W1292"/>
      <c r="BE1292"/>
      <c r="BF1292"/>
      <c r="BG1292"/>
      <c r="BH1292"/>
      <c r="BI1292"/>
      <c r="BJ1292"/>
      <c r="BK1292"/>
      <c r="BL1292"/>
      <c r="BM1292"/>
      <c r="BN1292"/>
      <c r="BO1292"/>
      <c r="BP1292"/>
      <c r="BQ1292"/>
      <c r="BR1292"/>
      <c r="BS1292"/>
      <c r="BT1292"/>
      <c r="BU1292"/>
      <c r="BV1292"/>
      <c r="BW1292"/>
      <c r="BX1292"/>
      <c r="BY1292"/>
      <c r="BZ1292"/>
      <c r="CA1292"/>
      <c r="CB1292"/>
      <c r="CC1292"/>
      <c r="CD1292"/>
      <c r="CE1292"/>
      <c r="CF1292"/>
      <c r="CG1292"/>
      <c r="CH1292"/>
      <c r="CI1292"/>
      <c r="CJ1292"/>
      <c r="CK1292"/>
      <c r="CL1292"/>
      <c r="CM1292"/>
      <c r="CN1292"/>
      <c r="CO1292"/>
      <c r="CP1292"/>
      <c r="CQ1292"/>
      <c r="CR1292"/>
      <c r="CS1292"/>
      <c r="CT1292"/>
      <c r="CU1292"/>
      <c r="CV1292"/>
      <c r="CW1292"/>
      <c r="CX1292"/>
      <c r="CY1292"/>
      <c r="CZ1292"/>
      <c r="DA1292"/>
      <c r="DB1292"/>
      <c r="DC1292"/>
      <c r="DD1292"/>
      <c r="DE1292"/>
      <c r="DF1292"/>
      <c r="DG1292"/>
      <c r="DH1292"/>
      <c r="DI1292"/>
      <c r="DJ1292"/>
      <c r="DK1292"/>
      <c r="DL1292"/>
      <c r="DM1292"/>
      <c r="DN1292"/>
      <c r="DO1292"/>
      <c r="DP1292"/>
      <c r="DQ1292"/>
      <c r="DR1292"/>
      <c r="DS1292"/>
      <c r="DT1292"/>
      <c r="DU1292"/>
      <c r="DV1292"/>
      <c r="DW1292"/>
      <c r="DX1292"/>
      <c r="DY1292"/>
      <c r="DZ1292"/>
      <c r="EA1292"/>
      <c r="EB1292"/>
      <c r="EC1292"/>
      <c r="ED1292"/>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c r="FG1292"/>
      <c r="FH1292"/>
      <c r="FI1292"/>
      <c r="FJ1292"/>
      <c r="FK1292"/>
    </row>
    <row r="1293" spans="1:167" x14ac:dyDescent="0.25">
      <c r="A1293"/>
      <c r="B1293"/>
      <c r="D1293"/>
      <c r="G1293"/>
      <c r="H1293"/>
      <c r="I1293"/>
      <c r="J1293"/>
      <c r="K1293"/>
      <c r="L1293"/>
      <c r="M1293"/>
      <c r="N1293"/>
      <c r="O1293"/>
      <c r="P1293"/>
      <c r="Q1293"/>
      <c r="S1293"/>
      <c r="T1293"/>
      <c r="U1293"/>
      <c r="V1293"/>
      <c r="W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c r="FG1293"/>
      <c r="FH1293"/>
      <c r="FI1293"/>
      <c r="FJ1293"/>
      <c r="FK1293"/>
    </row>
    <row r="1294" spans="1:167" x14ac:dyDescent="0.25">
      <c r="A1294"/>
      <c r="B1294"/>
      <c r="D1294"/>
      <c r="G1294"/>
      <c r="H1294"/>
      <c r="I1294"/>
      <c r="J1294"/>
      <c r="K1294"/>
      <c r="L1294"/>
      <c r="M1294"/>
      <c r="N1294"/>
      <c r="O1294"/>
      <c r="P1294"/>
      <c r="Q1294"/>
      <c r="S1294"/>
      <c r="T1294"/>
      <c r="U1294"/>
      <c r="V1294"/>
      <c r="W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c r="FG1294"/>
      <c r="FH1294"/>
      <c r="FI1294"/>
      <c r="FJ1294"/>
      <c r="FK1294"/>
    </row>
    <row r="1295" spans="1:167" x14ac:dyDescent="0.25">
      <c r="A1295"/>
      <c r="B1295"/>
      <c r="D1295"/>
      <c r="G1295"/>
      <c r="H1295"/>
      <c r="I1295"/>
      <c r="J1295"/>
      <c r="K1295"/>
      <c r="L1295"/>
      <c r="M1295"/>
      <c r="N1295"/>
      <c r="O1295"/>
      <c r="P1295"/>
      <c r="Q1295"/>
      <c r="S1295"/>
      <c r="T1295"/>
      <c r="U1295"/>
      <c r="V1295"/>
      <c r="W1295"/>
      <c r="BE1295"/>
      <c r="BF1295"/>
      <c r="BG1295"/>
      <c r="BH1295"/>
      <c r="BI1295"/>
      <c r="BJ1295"/>
      <c r="BK1295"/>
      <c r="BL1295"/>
      <c r="BM1295"/>
      <c r="BN1295"/>
      <c r="BO1295"/>
      <c r="BP1295"/>
      <c r="BQ1295"/>
      <c r="BR1295"/>
      <c r="BS1295"/>
      <c r="BT1295"/>
      <c r="BU1295"/>
      <c r="BV1295"/>
      <c r="BW1295"/>
      <c r="BX1295"/>
      <c r="BY1295"/>
      <c r="BZ1295"/>
      <c r="CA1295"/>
      <c r="CB1295"/>
      <c r="CC1295"/>
      <c r="CD1295"/>
      <c r="CE1295"/>
      <c r="CF1295"/>
      <c r="CG1295"/>
      <c r="CH1295"/>
      <c r="CI1295"/>
      <c r="CJ1295"/>
      <c r="CK1295"/>
      <c r="CL1295"/>
      <c r="CM1295"/>
      <c r="CN1295"/>
      <c r="CO1295"/>
      <c r="CP1295"/>
      <c r="CQ1295"/>
      <c r="CR1295"/>
      <c r="CS1295"/>
      <c r="CT1295"/>
      <c r="CU1295"/>
      <c r="CV1295"/>
      <c r="CW1295"/>
      <c r="CX1295"/>
      <c r="CY1295"/>
      <c r="CZ1295"/>
      <c r="DA1295"/>
      <c r="DB1295"/>
      <c r="DC1295"/>
      <c r="DD1295"/>
      <c r="DE1295"/>
      <c r="DF1295"/>
      <c r="DG1295"/>
      <c r="DH1295"/>
      <c r="DI1295"/>
      <c r="DJ1295"/>
      <c r="DK1295"/>
      <c r="DL1295"/>
      <c r="DM1295"/>
      <c r="DN1295"/>
      <c r="DO1295"/>
      <c r="DP1295"/>
      <c r="DQ1295"/>
      <c r="DR1295"/>
      <c r="DS1295"/>
      <c r="DT1295"/>
      <c r="DU1295"/>
      <c r="DV1295"/>
      <c r="DW1295"/>
      <c r="DX1295"/>
      <c r="DY1295"/>
      <c r="DZ1295"/>
      <c r="EA1295"/>
      <c r="EB1295"/>
      <c r="EC1295"/>
      <c r="ED129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c r="FG1295"/>
      <c r="FH1295"/>
      <c r="FI1295"/>
      <c r="FJ1295"/>
      <c r="FK1295"/>
    </row>
    <row r="1296" spans="1:167" x14ac:dyDescent="0.25">
      <c r="A1296"/>
      <c r="B1296"/>
      <c r="D1296"/>
      <c r="G1296"/>
      <c r="H1296"/>
      <c r="I1296"/>
      <c r="J1296"/>
      <c r="K1296"/>
      <c r="L1296"/>
      <c r="M1296"/>
      <c r="N1296"/>
      <c r="O1296"/>
      <c r="P1296"/>
      <c r="Q1296"/>
      <c r="S1296"/>
      <c r="T1296"/>
      <c r="U1296"/>
      <c r="V1296"/>
      <c r="W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c r="FG1296"/>
      <c r="FH1296"/>
      <c r="FI1296"/>
      <c r="FJ1296"/>
      <c r="FK1296"/>
    </row>
    <row r="1297" spans="1:167" x14ac:dyDescent="0.25">
      <c r="A1297"/>
      <c r="B1297"/>
      <c r="D1297"/>
      <c r="G1297"/>
      <c r="H1297"/>
      <c r="I1297"/>
      <c r="J1297"/>
      <c r="K1297"/>
      <c r="L1297"/>
      <c r="M1297"/>
      <c r="N1297"/>
      <c r="O1297"/>
      <c r="P1297"/>
      <c r="Q1297"/>
      <c r="S1297"/>
      <c r="T1297"/>
      <c r="U1297"/>
      <c r="V1297"/>
      <c r="W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c r="FG1297"/>
      <c r="FH1297"/>
      <c r="FI1297"/>
      <c r="FJ1297"/>
      <c r="FK1297"/>
    </row>
    <row r="1298" spans="1:167" x14ac:dyDescent="0.25">
      <c r="A1298"/>
      <c r="B1298"/>
      <c r="D1298"/>
      <c r="G1298"/>
      <c r="H1298"/>
      <c r="I1298"/>
      <c r="J1298"/>
      <c r="K1298"/>
      <c r="L1298"/>
      <c r="M1298"/>
      <c r="N1298"/>
      <c r="O1298"/>
      <c r="P1298"/>
      <c r="Q1298"/>
      <c r="S1298"/>
      <c r="T1298"/>
      <c r="U1298"/>
      <c r="V1298"/>
      <c r="W1298"/>
      <c r="BE1298"/>
      <c r="BF1298"/>
      <c r="BG1298"/>
      <c r="BH1298"/>
      <c r="BI1298"/>
      <c r="BJ1298"/>
      <c r="BK1298"/>
      <c r="BL1298"/>
      <c r="BM1298"/>
      <c r="BN1298"/>
      <c r="BO1298"/>
      <c r="BP1298"/>
      <c r="BQ1298"/>
      <c r="BR1298"/>
      <c r="BS1298"/>
      <c r="BT1298"/>
      <c r="BU1298"/>
      <c r="BV1298"/>
      <c r="BW1298"/>
      <c r="BX1298"/>
      <c r="BY1298"/>
      <c r="BZ1298"/>
      <c r="CA1298"/>
      <c r="CB1298"/>
      <c r="CC1298"/>
      <c r="CD1298"/>
      <c r="CE1298"/>
      <c r="CF1298"/>
      <c r="CG1298"/>
      <c r="CH1298"/>
      <c r="CI1298"/>
      <c r="CJ1298"/>
      <c r="CK1298"/>
      <c r="CL1298"/>
      <c r="CM1298"/>
      <c r="CN1298"/>
      <c r="CO1298"/>
      <c r="CP1298"/>
      <c r="CQ1298"/>
      <c r="CR1298"/>
      <c r="CS1298"/>
      <c r="CT1298"/>
      <c r="CU1298"/>
      <c r="CV1298"/>
      <c r="CW1298"/>
      <c r="CX1298"/>
      <c r="CY1298"/>
      <c r="CZ1298"/>
      <c r="DA1298"/>
      <c r="DB1298"/>
      <c r="DC1298"/>
      <c r="DD1298"/>
      <c r="DE1298"/>
      <c r="DF1298"/>
      <c r="DG1298"/>
      <c r="DH1298"/>
      <c r="DI1298"/>
      <c r="DJ1298"/>
      <c r="DK1298"/>
      <c r="DL1298"/>
      <c r="DM1298"/>
      <c r="DN1298"/>
      <c r="DO1298"/>
      <c r="DP1298"/>
      <c r="DQ1298"/>
      <c r="DR1298"/>
      <c r="DS1298"/>
      <c r="DT1298"/>
      <c r="DU1298"/>
      <c r="DV1298"/>
      <c r="DW1298"/>
      <c r="DX1298"/>
      <c r="DY1298"/>
      <c r="DZ1298"/>
      <c r="EA1298"/>
      <c r="EB1298"/>
      <c r="EC1298"/>
      <c r="ED1298"/>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c r="FG1298"/>
      <c r="FH1298"/>
      <c r="FI1298"/>
      <c r="FJ1298"/>
      <c r="FK1298"/>
    </row>
  </sheetData>
  <dataConsolidate link="1"/>
  <mergeCells count="22">
    <mergeCell ref="A2:A3"/>
    <mergeCell ref="F2:G2"/>
    <mergeCell ref="H2:J2"/>
    <mergeCell ref="B2:B3"/>
    <mergeCell ref="E2:E3"/>
    <mergeCell ref="C2:C3"/>
    <mergeCell ref="D2:D3"/>
    <mergeCell ref="FF2:FK2"/>
    <mergeCell ref="BH2:BV2"/>
    <mergeCell ref="BW2:CK2"/>
    <mergeCell ref="O2:Q2"/>
    <mergeCell ref="S2:BD2"/>
    <mergeCell ref="BE2:BG2"/>
    <mergeCell ref="EP2:ET2"/>
    <mergeCell ref="EE2:EO2"/>
    <mergeCell ref="K2:N2"/>
    <mergeCell ref="CL2:CZ2"/>
    <mergeCell ref="FC2:FE2"/>
    <mergeCell ref="EW2:FB2"/>
    <mergeCell ref="EE1:FE1"/>
    <mergeCell ref="DA2:DO2"/>
    <mergeCell ref="DP2:ED2"/>
  </mergeCells>
  <conditionalFormatting sqref="EE1:FE1048576">
    <cfRule type="containsText" dxfId="1075" priority="43" operator="containsText" text="High risk">
      <formula>NOT(ISERROR(SEARCH("High risk",EE1)))</formula>
    </cfRule>
    <cfRule type="containsText" dxfId="1074" priority="44" operator="containsText" text="Low risk">
      <formula>NOT(ISERROR(SEARCH("Low risk",EE1)))</formula>
    </cfRule>
    <cfRule type="containsText" dxfId="1073" priority="45" operator="containsText" text="Unclear risk">
      <formula>NOT(ISERROR(SEARCH("Unclear risk",EE1)))</formula>
    </cfRule>
  </conditionalFormatting>
  <dataValidations xWindow="1692" yWindow="843" count="100">
    <dataValidation allowBlank="1" showInputMessage="1" showErrorMessage="1" promptTitle="IQ" prompt="mean and standard deviation or range" sqref="AC4 AC9:AP1048576"/>
    <dataValidation allowBlank="1" showInputMessage="1" showErrorMessage="1" promptTitle="Living arrangements" prompt="ie. lives with family, with paid carer support (ie. own tenancy, shared etennacy, registered group home), live alone_x000a_/with partner, live in congregate care setting/home" sqref="AQ3:AQ8 AQ9:BA1048576"/>
    <dataValidation allowBlank="1" showInputMessage="1" showErrorMessage="1" promptTitle="Severity" prompt="Profound/severe/moderate/mild, etc" sqref="AR3 BB9:BD1048576"/>
    <dataValidation allowBlank="1" showInputMessage="1" showErrorMessage="1" promptTitle="Prospective/retrospective" sqref="G4 G9:G1048576"/>
    <dataValidation allowBlank="1" showInputMessage="1" showErrorMessage="1" promptTitle="Type of study" prompt="RCT, controlled before and after" sqref="F3"/>
    <dataValidation allowBlank="1" showInputMessage="1" showErrorMessage="1" promptTitle="Sex" prompt="% Female" sqref="X3"/>
    <dataValidation allowBlank="1" showInputMessage="1" showErrorMessage="1" promptTitle="SMI" prompt="% SMI (schizophrenia, psychosis, bipolar disorder)" sqref="Y3"/>
    <dataValidation allowBlank="1" showInputMessage="1" showErrorMessage="1" promptTitle="Ethnicity" prompt="% white" sqref="AA3:AB3"/>
    <dataValidation allowBlank="1" showInputMessage="1" showErrorMessage="1" promptTitle="Number of groups" prompt="How many groups were participants randomised to?" sqref="BE3 BE5:BE8"/>
    <dataValidation allowBlank="1" showInputMessage="1" showErrorMessage="1" promptTitle="Unit of randomisation" prompt="What was the unit of randomisation.  (Most trials randomise individuals, but some assign GP surgeries, schools, households, or other units that include more than one person.)" sqref="BF3 BF5:BF8"/>
    <dataValidation allowBlank="1" showInputMessage="1" showErrorMessage="1" promptTitle="Number of clusters" prompt="If the trial randomised individuals, enter 'N/A'.  If the trial randomised another unit, enter the number of units assigned (e.g. if 200 children were randomised by assigning 10 classrooms, enter 10)." sqref="BG3 BG5:BG8"/>
    <dataValidation allowBlank="1" showInputMessage="1" showErrorMessage="1" promptTitle="Prospective/retrospective" prompt="If experimental, N/A" sqref="G3"/>
    <dataValidation allowBlank="1" showInputMessage="1" showErrorMessage="1" promptTitle="Other exclusion criteria" prompt="List, if any" sqref="Q3"/>
    <dataValidation allowBlank="1" showInputMessage="1" showErrorMessage="1" promptTitle="Minimum age in study" prompt="Fill in minimum age in study, if reported. Write 'not reported' if the study does not report this or 'none' if the study appears to have included all ages." sqref="O3"/>
    <dataValidation allowBlank="1" showInputMessage="1" showErrorMessage="1" promptTitle="Maximum age in study" prompt="Fill in maximum age in study, if reported. Write 'not reported' if the study does not report this or 'none' if the study appears to have included all ages." sqref="P3"/>
    <dataValidation allowBlank="1" showInputMessage="1" showErrorMessage="1" prompt="Total number of participants randomised into different groups. This includes any participants that dropped out after randomsation (even if they dropped out before they started on treatment)." sqref="R3"/>
    <dataValidation allowBlank="1" showInputMessage="1" showErrorMessage="1" promptTitle="MH problem/disorder" prompt="List the individual issue being treated, if further details provided other than broad MH category. If no further details other than MH category, select 'Not otherwise specified'." sqref="AY3"/>
    <dataValidation allowBlank="1" showInputMessage="1" showErrorMessage="1" promptTitle="Mean age in years" prompt="Enter the mean age of participants assigned to any group.  Do not round and enter as decimals, e.g. for 15 years and 6 months, enter 15.5.  If info cannot be obtained enter 'Not reported'. If no overall mean, calculate mean of means in groups._x000a_" sqref="U3"/>
    <dataValidation allowBlank="1" showInputMessage="1" showErrorMessage="1" promptTitle="Minimum age in years" prompt="Enter the youngest age in years of the participants assigned to any group.  Do not round and enter as decimals, e.g. for 15 years and 6 months, enter 15.5.  If info cannot be obtained enter 'Not reported'." sqref="V3"/>
    <dataValidation allowBlank="1" showInputMessage="1" showErrorMessage="1" promptTitle="Maximum age in years" prompt="Enter the oldest age in years of the participants assigned to any group.  Do not round and enter as decimals, e.g. for 15 years and 6 months, enter 15.5.  If info cannot be obtained enter 'Not reported'." sqref="W3"/>
    <dataValidation allowBlank="1" showInputMessage="1" showErrorMessage="1" promptTitle="Mean Full-Scale IQ" prompt="Enter the mean Full-Scale IQ of participants assigned to any group.  Do not round.  Enter 'Not reported' if information cannot be obtained." sqref="AC3"/>
    <dataValidation allowBlank="1" showInputMessage="1" showErrorMessage="1" promptTitle="Minimum Full-Scale IQ" prompt="Enter the lowest full-scale IQ of participants assigned to any group.  Enter 'Not reported' if information cannot be obtained." sqref="AD3"/>
    <dataValidation allowBlank="1" showInputMessage="1" showErrorMessage="1" promptTitle="Maximum Full-Scale IQ" prompt="Enter the highest full-scale IQ of participants assigned to any group.  Enter 'Not reported' if information cannot be obtained." sqref="AE3"/>
    <dataValidation allowBlank="1" showInputMessage="1" showErrorMessage="1" promptTitle="Mean Verbal IQ" prompt="Enter the mean verbal IQ of participants assigned to any group.  Do not round.  Enter 'Not reported' if information cannot be obtained." sqref="AF3"/>
    <dataValidation allowBlank="1" showInputMessage="1" showErrorMessage="1" promptTitle="Minimum Verbal IQ" prompt="Enter the lowest verbal IQ of participants assigned to any group.  Enter 'Not reported' if information cannot be obtained." sqref="AG3"/>
    <dataValidation allowBlank="1" showInputMessage="1" showErrorMessage="1" promptTitle="Maximum Verbal IQ" prompt="Enter the highest verbal IQ of participants assigned to any group.  Enter 'Not reported' if information cannot be obtained." sqref="AH3"/>
    <dataValidation allowBlank="1" showInputMessage="1" showErrorMessage="1" promptTitle="Mean Performance/non verbal IQ" prompt="Enter the mean performance or non-verbal IQ of participants assigned to any group.  Do not round.  Enter 'Not reported' if information cannot be obtained." sqref="AI3"/>
    <dataValidation allowBlank="1" showInputMessage="1" showErrorMessage="1" promptTitle="Minimu Performance/non verbal IQ" prompt="Enter the lowest performance/non-verbal IQ of participants assigned to any group.  Enter 'Not reported' if information cannot be obtained." sqref="AJ3"/>
    <dataValidation allowBlank="1" showInputMessage="1" showErrorMessage="1" promptTitle="Maximu Performance/non verbal IQ" prompt="Enter the highest performance/non-verbal IQ of participants assigned to any group.  Enter 'Not reported' if information cannot be obtained." sqref="AK3"/>
    <dataValidation allowBlank="1" showInputMessage="1" showErrorMessage="1" promptTitle="IQ test used" prompt="Where possible select the intelligence test which was used to score IQ.  If IQ was not tested select 'Not applicable'.  If information cannot be obtained select 'Not reported'." sqref="AO3:AP3"/>
    <dataValidation allowBlank="1" showInputMessage="1" showErrorMessage="1" promptTitle="Mild LD" prompt="Percentage with mild LD" sqref="AT3"/>
    <dataValidation allowBlank="1" showInputMessage="1" showErrorMessage="1" promptTitle="Moderate LD" prompt="Percentage with moderate LD" sqref="AU3"/>
    <dataValidation allowBlank="1" showInputMessage="1" showErrorMessage="1" promptTitle="Severe LD" prompt="Percentage with severe LD" sqref="AV3"/>
    <dataValidation allowBlank="1" showInputMessage="1" showErrorMessage="1" promptTitle="Profound LD" prompt="Percentage with profound LD" sqref="AW3"/>
    <dataValidation allowBlank="1" showInputMessage="1" showErrorMessage="1" promptTitle="Diagnostic criteria for MH prob" prompt="List the criteria used for diagnosing the MH problem/disorder. If no details provided, write 'Not reported'" sqref="AZ3 AZ5:AZ8"/>
    <dataValidation allowBlank="1" showInputMessage="1" showErrorMessage="1" promptTitle="Notes on MH problem/disorder" prompt="Any extra important information regarding the MH problem being diagnosed. DO NOT DUPLICATE DATA IN OTHER COLUMNS." sqref="BA3 BA5:BA8"/>
    <dataValidation allowBlank="1" showInputMessage="1" showErrorMessage="1" promptTitle="Other coexisting conditions" prompt="If participants had other coexisting conditions list them here and enter percentage of participants from 0 to 1 in brackets without rounding.  DO NOT DUPLICATE information extracted elsewhere." sqref="BB3 BB5:BB8"/>
    <dataValidation allowBlank="1" showInputMessage="1" showErrorMessage="1" promptTitle="Funding" prompt="List funder or 'Not reported'" sqref="FF3"/>
    <dataValidation allowBlank="1" showInputMessage="1" showErrorMessage="1" promptTitle="Experimental intervention" prompt="Enter the name of the specific intervention, e.g. the name of the drug for pharmacological studies.  For BI and PI this should be consistent with Management Sub-Category selected in 'Study Characteristics' sheet" sqref="BW3 CL3 DA3 DP3"/>
    <dataValidation allowBlank="1" showInputMessage="1" showErrorMessage="1" promptTitle="Format/method of administration" prompt="Select the format of the intervention or the method of administration.  For interventions where it is not meaningful to code format or administration method, e.g. diet trials, select 'Not applicable'" sqref="BJ3 BY3 CN3 DC3 DR3 BJ5:BJ8"/>
    <dataValidation allowBlank="1" showInputMessage="1" showErrorMessage="1" promptTitle="Group size" prompt="For group interventions (e.g. group CBT), select the number of people in each group.  _x000a__x000a_Select 'Not applicable' for individual treatments and medication, select 'Not reported' if information cannot be obtained." sqref="BK3 BZ3 BK5:BK8"/>
    <dataValidation allowBlank="1" showInputMessage="1" showErrorMessage="1" promptTitle="Mean intensity" prompt="Enter mean intensity across participants.  If variable within-participants use optimal or mean._x000a__x000a_Enter drug dose in mg and therapy as hours of contact excluding assessment for research purposes. " sqref="BL3 CA3 CP3 DE3 DT3 CA5:CA9 BL5:BL9"/>
    <dataValidation allowBlank="1" showInputMessage="1" showErrorMessage="1" promptTitle="Intensity (lower range)" prompt="If drug doses or hours of therapy differed across participants enter minimum intensity here.  If variable within-participants use optimal or mean._x000a__x000a_Enter drug dose in mg and therapy as hours of contact excluding assessment for research purposes. " sqref="BM3 CB3 CQ3 DU3 DF3 CB5:CB9 BM5:BM9"/>
    <dataValidation allowBlank="1" showInputMessage="1" showErrorMessage="1" promptTitle="Intensity (upper range)" prompt="If drug doses or hours of therapy differed across participants enter maximum intensity here.  If variable within-participants use optimal or mean._x000a__x000a_Enter drug dose in mg and therapy as hours of contact excluding assessment for research purposes. " sqref="BN3 CC3 CR3 DV3 DG3 CC5:CC9 BN5:BN9"/>
    <dataValidation allowBlank="1" showInputMessage="1" showErrorMessage="1" promptTitle="Frequency" prompt="Enter the number of doses or sessions per week, e.g. If a participant took two doses each day, enter 14.  If a participant saw a therapist every other week, enter 0.5._x000a__x000a_Enter 'Not reported' if information cannot be obtained." sqref="BO3 CD3 CS3 DH3 DW3 CD5:CD9 BO5:BO9"/>
    <dataValidation allowBlank="1" showInputMessage="1" showErrorMessage="1" promptTitle="Experimental intervention detail" prompt="If possible enter a QUOTATION here to provide further detail about the intervention.  DO NOT DUPLICATE details presented elsewehere in this sheet.  Give the reference to the treatment manual or a paper which provides further methodology detail if relevant" sqref="BI3 BX3 CM3 DB3 DQ3 BI5:BI8"/>
    <dataValidation allowBlank="1" showInputMessage="1" showErrorMessage="1" promptTitle="Duration of treatment" prompt="How many weeks did the treatment last?_x000a__x000a_To convert months to weeks, do not multiply months x 4; instead, calculate M/12x52. _x000a__x000a_Select 'Not reported' if information cannot be obtained." sqref="BP3 CE3 CT3 DI3 DX3 CE5:CE9 BP5:BP9"/>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ot reported' if information cannot be obtained" sqref="BQ3 CF3 CU3 DJ3 DY3"/>
    <dataValidation allowBlank="1" showInputMessage="1" showErrorMessage="1" promptTitle="Dose schedule" prompt="Was the dose stable throughout the study (fixed) or could participants/clinicians change the dose?  _x000a__x000a_For psychological therapies following a set schedule, choose 'fixed'._x000a__x000a_Select 'Not reported' if information cannot be obtained" sqref="BR3 CG3 CV3 DK3 DZ3"/>
    <dataValidation allowBlank="1" showInputMessage="1" showErrorMessage="1" promptTitle="Intervention setting" prompt="Where did participants receive treatment?_x000a_Select 'Not reported' if information cannot be obtained" sqref="BT3 CI3 CX3 DM3 EB3 BT5:BT8 CI5:CI9"/>
    <dataValidation allowBlank="1" showInputMessage="1" showErrorMessage="1" promptTitle="Dose description" prompt="If does was not fixed enter a quotation describing way in which it was adjusted during the trial._x000a__x000a_Select 'Not reported' if information cannot be obtained" sqref="BS3 CW3 DL3 EA3 BS5:BS8 CH5:CH9"/>
    <dataValidation allowBlank="1" showInputMessage="1" showErrorMessage="1" promptTitle="Intervention delivery details" prompt="Who delivered the intervention?_x000a__x000a_For psychologist, psychiatrist, GP, surgeon, select 'Healthcare professional'" sqref="BU3 CJ3 CY3 DN3 EC3 BU5:BU8"/>
    <dataValidation allowBlank="1" showInputMessage="1" showErrorMessage="1" promptTitle="Experimental intervention" prompt="Enter the name of the specific intervention, e.g. the name of the drug for pharmacological studies." sqref="BH3 BH5:BH8"/>
    <dataValidation allowBlank="1" showInputMessage="1" showErrorMessage="1" promptTitle="Comments" prompt="Write any important issues about participant demographic data extracted, such as that demographic data excludes participants randomised but analysed or if any values were averaged across groups where values were not reported across all participants." sqref="BD3 BD5:BD8"/>
    <dataValidation allowBlank="1" showInputMessage="1" showErrorMessage="1" promptTitle="Severity comments" prompt="ONLY complete this if severity was not reported. Complete data to highlight any information provided within the study which could help determine the severity of LD of the patients included." sqref="AS3"/>
    <dataValidation allowBlank="1" showInputMessage="1" showErrorMessage="1" promptTitle="Dose description" prompt="If dose was not fixed enter a quotation describing way in which it was adjusted during the trial._x000a__x000a_Select 'Not reported' if information cannot be obtained" sqref="CH3"/>
    <dataValidation allowBlank="1" showInputMessage="1" showErrorMessage="1" promptTitle="Group size" prompt="For group interventions (e.g. group CBT), select the number of people in each group.  _x000a__x000a_Select 'N/A' for individual treatments and medication, select 'Not reported' if information cannot be obtained." sqref="CO3 DD3 DS3"/>
    <dataValidation allowBlank="1" showInputMessage="1" showErrorMessage="1" promptTitle="Mean IQ (other)" prompt="Enter the mean IQ of participants assigned to any group in measurements not otherwise extracted.  Enter 'Not reported' if information cannot be obtained." sqref="AL3"/>
    <dataValidation allowBlank="1" showInputMessage="1" showErrorMessage="1" promptTitle="Minimum IQ (other)" prompt="Enter the lowest IQ of participants assigned to any group not otherwise extracted.  Enter 'Not reported' if information cannot be obtained." sqref="AM3"/>
    <dataValidation allowBlank="1" showInputMessage="1" showErrorMessage="1" promptTitle="Maximum IQ (other)" prompt="Enter the highest IQ of participants assigned to any group not otherwise extracted.  Enter 'Not reported' if information cannot be obtained." sqref="AN3"/>
    <dataValidation allowBlank="1" showInputMessage="1" showErrorMessage="1" promptTitle="Other treatments" prompt="If participants were receiving treatments list them here and enter percentage of participants from 0 to 1 in brackets without rounding.  DO NOT DUPLICATE information extracted elsewhere." sqref="BC3 BC5:BC8"/>
    <dataValidation allowBlank="1" showInputMessage="1" showErrorMessage="1" promptTitle="Review Manager file" prompt="Does the paper report data that can be entered into RevMan?_x000a__x000a_If paper reports data that can be converted into a format suitable for RevMan select 'Yes with computation'." sqref="D2:D4"/>
    <dataValidation allowBlank="1" showInputMessage="1" showErrorMessage="1" promptTitle="Study purpose" prompt="Choose one from the list." sqref="C2:C4"/>
    <dataValidation allowBlank="1" showInputMessage="1" showErrorMessage="1" promptTitle="Reporting bias" prompt="Systematic differences between reported and unreported findings." sqref="EW2 FC2"/>
    <dataValidation allowBlank="1" showInputMessage="1" showErrorMessage="1" prompt="Where possible enter a QUOTATION providing detail on bias due to problems not covered elsewehere in the spreadsheet._x000a__x000a_Enter 'N/A' if no other bias, enter 'Not reported' if information cannot be obtained but there is reason to suspect other bias." sqref="FD3 FD5:FD8"/>
    <dataValidation allowBlank="1" showInputMessage="1" showErrorMessage="1" prompt="Is there a risk of bias due to problems not covered elsewhere in the spreadsheet?" sqref="FC3 FC5:FC8"/>
    <dataValidation allowBlank="1" showInputMessage="1" showErrorMessage="1" prompt="Where possible enter a QUOTATION providing detail on selective outcome reporting._x000a__x000a_Enter 'N/A' if outcome reporting is complete, or enter 'Not reported' if information cannot be obtained." sqref="EZ3 EZ5:EZ8"/>
    <dataValidation allowBlank="1" showInputMessage="1" showErrorMessage="1" prompt="Are results presented for all outcomes pre-specified in the methods section?_x000a__x000a_Select yes if the outcome reporting is incomplete or the study fails to include results for a key outcome that would be expected." sqref="EY3 EY5:EY8"/>
    <dataValidation allowBlank="1" showInputMessage="1" showErrorMessage="1" prompt="If the trial was registered, record the registration number." sqref="EX3 EX5:EX8"/>
    <dataValidation allowBlank="1" showInputMessage="1" showErrorMessage="1" prompt="Was the trial registered?  (Drug trials conducted in the last decade should be registered, even if they do not report a trial registration number.)" sqref="EW3 EW5:EW8"/>
    <dataValidation allowBlank="1" showInputMessage="1" showErrorMessage="1" prompt="Where possible enter a QUOTATION providing detail on whether the groups received the same care apart from the intervention(s) studied._x000a__x000a_Enter 'Not reported' if information cannot be obtained." sqref="ER3"/>
    <dataValidation allowBlank="1" showInputMessage="1" showErrorMessage="1" promptTitle="Comparability of care" prompt="Did the comparison groups receive the same care apart from the intervention(s) studied?  " sqref="EQ3"/>
    <dataValidation allowBlank="1" showInputMessage="1" showErrorMessage="1" promptTitle="Concealment risk of bias" prompt="Allocation concealed until after recruitment and method of concealment impervious to influence (e.g. sealed, opaque envelope) = Low risk_x000a__x000a_Method not specified = Unclear_x000a_" sqref="EM3 EM5:EM8"/>
    <dataValidation allowBlank="1" showInputMessage="1" showErrorMessage="1" promptTitle="Further info on comparability" prompt="Enter here any supporting evidence regarding group comparability.  Enter 'Not reported' if information cannot be obtained." sqref="EH3 EH12 EH5:EH8"/>
    <dataValidation allowBlank="1" showInputMessage="1" showErrorMessage="1" promptTitle="Group similarity/comparability" prompt="Were groups comparable at baseline for all important issues?_x000a__x000a_If not reported select 'Unclear'." sqref="EG3 EG5:EG8"/>
    <dataValidation allowBlank="1" showInputMessage="1" showErrorMessage="1" promptTitle="Details of concealment" prompt="Where possible enter a QUOTATION providing detail on allocation concealment._x000a_" sqref="EL3"/>
    <dataValidation allowBlank="1" showInputMessage="1" showErrorMessage="1" promptTitle="Allocation method risk of bias" prompt="Adequate allocation concealment?_x000a__x000a_Truly random - low risk_x000a_Not an RCT - high risk_x000a__x000a_(study described as 'random' with no details of allocation method should not be described as low risk)" sqref="EI3 EI5:EI8"/>
    <dataValidation allowBlank="1" showInputMessage="1" showErrorMessage="1" promptTitle="Risk of reporting bias" prompt="Outcomes/time points reported in full = Low risk_x000a__x000a_Outcomes/ times missing = High risk _x000a__x000a_Outcomes reported only as 'non-significant', etc. are insufficient._x000a__x000a_Where risk of bias is high please select likely direction of selective reporting bias" sqref="FA3 FA5:FA8"/>
    <dataValidation allowBlank="1" showInputMessage="1" showErrorMessage="1" promptTitle="Overall risk of selection bias" prompt="Taking into account the risk of bias judgements for the group allocation method and allocation concealment select the risk of selection bias._x000a__x000a_If there is a high risk of bias, please select the likely direction of the selection bias." sqref="EN3 EN5:EN8"/>
    <dataValidation allowBlank="1" showInputMessage="1" showErrorMessage="1" promptTitle="Detection bias" prompt="Systematic differences between groups in how outcomes are determined." sqref="EU2"/>
    <dataValidation allowBlank="1" showInputMessage="1" showErrorMessage="1" promptTitle="Selection bias" prompt="Systematic differences between baseline characteristics of the groups that are compared._x000a_ " sqref="EE2"/>
    <dataValidation allowBlank="1" showInputMessage="1" showErrorMessage="1" promptTitle="Method of allocation concealment" prompt="What steps were taken to ensure strict implementation of the randomization schedule based on the generated sequence and to prevent foreknowledge of the forthcoming allocations?  Non-concealed methods are presented towards the end of the list." sqref="EK3"/>
    <dataValidation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sqref="EE3"/>
    <dataValidation allowBlank="1" showInputMessage="1" showErrorMessage="1" promptTitle="Details of group allocation" prompt="Use quotations for the details of how randomisation was generated (RCTs)." sqref="EF3 EF5:EF8"/>
    <dataValidation allowBlank="1" showInputMessage="1" showErrorMessage="1" promptTitle="Allocation after excl/incl?" prompt="Were participants allocated to groups after the inclusion and exclusion criteria had been applied and the participants had given informed consent?  " sqref="EJ3"/>
    <dataValidation allowBlank="1" showInputMessage="1" showErrorMessage="1" prompt="Detection bias is assessed at the outcome level. Refer to outcomes tab." sqref="EU3 EU5:EU8"/>
    <dataValidation allowBlank="1" showInputMessage="1" showErrorMessage="1" promptTitle="Attrition bias" prompt="Systematic differences between groups in withdrawals from a study._x000a_ " sqref="EV2"/>
    <dataValidation allowBlank="1" showInputMessage="1" showErrorMessage="1" prompt="Attrition bias is assessed at the outcome level. Refer to outcomes tab." sqref="EV3 EV5:EV8"/>
    <dataValidation allowBlank="1" showInputMessage="1" showErrorMessage="1" prompt="The effect of blinding (or lack of blinding) of participants or care administrator will depend on the outcome being assessed (for example, if it is objective or subjective)." sqref="EP3 EP5:EP9"/>
    <dataValidation allowBlank="1" showInputMessage="1" showErrorMessage="1" promptTitle="Comparability of care" prompt="Did the comparison groups receive the same care apart from the intervention(s) studied? " sqref="EQ5:EQ8"/>
    <dataValidation allowBlank="1" showInputMessage="1" showErrorMessage="1" promptTitle="LD diagnostic criteria" prompt="Used to diagnose LD, such as DSM, etc" sqref="K3:K1048576"/>
    <dataValidation allowBlank="1" showInputMessage="1" showErrorMessage="1" promptTitle="SMI" prompt="If participants with SMI, please provide additional details such as what causes of serious mental illness and if they were controlled with medications." sqref="Z3"/>
    <dataValidation allowBlank="1" showInputMessage="1" showErrorMessage="1" promptTitle="Dose schedule" prompt="Was the dose stable throughout the study (fixed) or could participants/clinicians change the dose?  _x000a__x000a_For psychological therapies following a set schedule, choose 'fixed'." sqref="CG5:CG9 BR5:BR8"/>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 sqref="BQ5:BQ8 CF5:CF9"/>
    <dataValidation allowBlank="1" showInputMessage="1" showErrorMessage="1" promptTitle="Details of concealment" prompt="Where possible enter a QUOTATION providing detail on allocation concealment." sqref="EL5:EL8"/>
    <dataValidation allowBlank="1" showInputMessage="1" showErrorMessage="1" promptTitle="Care comparability ROB" prompt="Assess if there is low or high bias of care between the groups being comparable or if they received different care, outside the intervention, that may influence the outcome._x000a_(Overall performance ROB assessed by outcome)" sqref="ES3:ES8"/>
    <dataValidation allowBlank="1" showInputMessage="1" showErrorMessage="1" promptTitle="Funding" prompt="List funder or not reported" sqref="FF4:FF1048576"/>
    <dataValidation allowBlank="1" showInputMessage="1" showErrorMessage="1" promptTitle="SR ref 2" prompt="Is there more than one publication from the same study which reported the same results? " sqref="FI3:FI1048576"/>
    <dataValidation allowBlank="1" showInputMessage="1" showErrorMessage="1" promptTitle="SR reference" prompt="Was this study identified by a systematic review we included?" sqref="FK3:FK1048576"/>
    <dataValidation allowBlank="1" showInputMessage="1" showErrorMessage="1" promptTitle="Competing interests" prompt="ie. author employed by manufacturer (or not reported)" sqref="FG3:FG1048576"/>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692" yWindow="843" count="17">
        <x14:dataValidation type="list"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x14:formula1>
            <xm:f>'4. Labels'!$N$3:$N$20</xm:f>
          </x14:formula1>
          <xm:sqref>EE5:EE8</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'4. Labels'!$L$3:$L$37</xm:f>
          </x14:formula1>
          <xm:sqref>AY5</xm:sqref>
        </x14:dataValidation>
        <x14:dataValidation type="list" allowBlank="1" showInputMessage="1" showErrorMessage="1" promptTitle="Category of MH problem/disorder" prompt="Select from list">
          <x14:formula1>
            <xm:f>'4. Labels'!$K$3:$K$13</xm:f>
          </x14:formula1>
          <xm:sqref>AX3</xm:sqref>
        </x14:dataValidation>
        <x14:dataValidation type="list" allowBlank="1" showInputMessage="1" showErrorMessage="1">
          <x14:formula1>
            <xm:f>'4. Labels'!$E$3:$E$256</xm:f>
          </x14:formula1>
          <xm:sqref>H5:H9</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'4. Labels'!$L$3:$L$35</xm:f>
          </x14:formula1>
          <xm:sqref>AY6:AY8</xm:sqref>
        </x14:dataValidation>
        <x14:dataValidation type="list" allowBlank="1" showInputMessage="1" showErrorMessage="1" prompt="Choose one from list._x000a_">
          <x14:formula1>
            <xm:f>'4. Labels'!$I$3:$I$30</xm:f>
          </x14:formula1>
          <xm:sqref>AO5:AO8</xm:sqref>
        </x14:dataValidation>
        <x14:dataValidation type="list" allowBlank="1" showInputMessage="1" showErrorMessage="1">
          <x14:formula1>
            <xm:f>'4. Labels'!$P$3:$P$15</xm:f>
          </x14:formula1>
          <xm:sqref>EK5:EK8</xm:sqref>
        </x14:dataValidation>
        <x14:dataValidation type="list" allowBlank="1" showInputMessage="1" showErrorMessage="1" promptTitle="Allocation after excl/incl?" prompt="Were participants allocated to groups after the inclusion and exclusion criteria had been applied and the participants had given informed consent?  ">
          <x14:formula1>
            <xm:f>'4. Labels'!$O$3:$O$5</xm:f>
          </x14:formula1>
          <xm:sqref>EJ5:EJ8</xm:sqref>
        </x14:dataValidation>
        <x14:dataValidation type="list" allowBlank="1" showInputMessage="1" showErrorMessage="1" prompt="Select from list">
          <x14:formula1>
            <xm:f>'4. Labels'!$K$3:$K$13</xm:f>
          </x14:formula1>
          <xm:sqref>AX5:AX8</xm:sqref>
        </x14:dataValidation>
        <x14:dataValidation type="list" allowBlank="1" showInputMessage="1" showErrorMessage="1">
          <x14:formula1>
            <xm:f>'4. Labels'!$J$3:$J$12</xm:f>
          </x14:formula1>
          <xm:sqref>AR5:AR8</xm:sqref>
        </x14:dataValidation>
        <x14:dataValidation type="list" allowBlank="1" showInputMessage="1" showErrorMessage="1" promptTitle="Prospective/retrospective">
          <x14:formula1>
            <xm:f>'4. Labels'!$D$3:$D$6</xm:f>
          </x14:formula1>
          <xm:sqref>G5:G8</xm:sqref>
        </x14:dataValidation>
        <x14:dataValidation type="list" allowBlank="1" showInputMessage="1" showErrorMessage="1">
          <x14:formula1>
            <xm:f>'4. Labels'!$G$3:$G$10</xm:f>
          </x14:formula1>
          <xm:sqref>L5:M9</xm:sqref>
        </x14:dataValidation>
        <x14:dataValidation type="list" allowBlank="1" showInputMessage="1" showErrorMessage="1">
          <x14:formula1>
            <xm:f>'4. Labels'!$F$3:$F$59</xm:f>
          </x14:formula1>
          <xm:sqref>I5:I9</xm:sqref>
        </x14:dataValidation>
        <x14:dataValidation type="list" allowBlank="1" showInputMessage="1" showErrorMessage="1">
          <x14:formula1>
            <xm:f>'4. Labels'!$H$3:$H$7</xm:f>
          </x14:formula1>
          <xm:sqref>S5:S9</xm:sqref>
        </x14:dataValidation>
        <x14:dataValidation type="list" allowBlank="1" showInputMessage="1" showErrorMessage="1" prompt="Choose one from list.">
          <x14:formula1>
            <xm:f>'4. Labels'!$C$3:$C$4</xm:f>
          </x14:formula1>
          <xm:sqref>F5:F9</xm:sqref>
        </x14:dataValidation>
        <x14:dataValidation type="list" allowBlank="1" showInputMessage="1" showErrorMessage="1">
          <x14:formula1>
            <xm:f>'4. Labels'!$B$3:$B$5</xm:f>
          </x14:formula1>
          <xm:sqref>D5:D9</xm:sqref>
        </x14:dataValidation>
        <x14:dataValidation type="list" allowBlank="1" showInputMessage="1" showErrorMessage="1" promptTitle="Study purpose" prompt="Choose one from the list.">
          <x14:formula1>
            <xm:f>'4. Labels'!$A$3:$A$9</xm:f>
          </x14:formula1>
          <xm:sqref>C5:C9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6"/>
  <sheetViews>
    <sheetView zoomScale="80" zoomScaleNormal="80" workbookViewId="0">
      <pane xSplit="7" ySplit="5" topLeftCell="FM6" activePane="bottomRight" state="frozen"/>
      <selection pane="topRight" activeCell="I1" sqref="I1"/>
      <selection pane="bottomLeft" activeCell="A6" sqref="A6"/>
      <selection pane="bottomRight" activeCell="G37" sqref="G37"/>
    </sheetView>
  </sheetViews>
  <sheetFormatPr defaultRowHeight="15" x14ac:dyDescent="0.25"/>
  <cols>
    <col min="1" max="1" width="13" style="14" customWidth="1"/>
    <col min="2" max="2" width="18.140625" style="14" customWidth="1"/>
    <col min="3" max="3" width="19.5703125" style="14" customWidth="1"/>
    <col min="4" max="4" width="31.140625" style="10" customWidth="1"/>
    <col min="5" max="5" width="11" style="34" customWidth="1"/>
    <col min="6" max="6" width="19.140625" customWidth="1"/>
    <col min="7" max="7" width="24.85546875" customWidth="1"/>
    <col min="8" max="10" width="13.140625" customWidth="1"/>
    <col min="11" max="11" width="15.42578125" style="9" customWidth="1"/>
    <col min="12" max="41" width="13.140625" style="23" customWidth="1"/>
    <col min="42" max="56" width="20.7109375" style="23" customWidth="1"/>
    <col min="57" max="57" width="20.7109375" customWidth="1"/>
    <col min="58" max="58" width="13.140625" style="24" customWidth="1"/>
    <col min="59" max="59" width="11.140625" style="23" customWidth="1"/>
    <col min="60" max="61" width="10.85546875" style="23" customWidth="1"/>
    <col min="62" max="62" width="12.28515625" style="23" customWidth="1"/>
    <col min="63" max="64" width="10.85546875" style="23" customWidth="1"/>
    <col min="65" max="65" width="1.7109375" style="24" customWidth="1"/>
    <col min="66" max="68" width="10.85546875" style="23" customWidth="1"/>
    <col min="69" max="69" width="12.28515625" style="23" customWidth="1"/>
    <col min="70" max="71" width="10.85546875" style="23" customWidth="1"/>
    <col min="72" max="72" width="1.7109375" style="24" customWidth="1"/>
    <col min="73" max="73" width="12" style="31" customWidth="1"/>
    <col min="74" max="74" width="10.85546875" style="23" customWidth="1"/>
    <col min="75" max="75" width="13.140625" style="23" customWidth="1"/>
    <col min="76" max="76" width="10.85546875" style="23" customWidth="1"/>
    <col min="77" max="77" width="1.7109375" style="24" customWidth="1"/>
    <col min="78" max="83" width="10.85546875" style="23" customWidth="1"/>
    <col min="84" max="84" width="1.7109375" style="24" customWidth="1"/>
    <col min="85" max="90" width="10.85546875" style="23" customWidth="1"/>
    <col min="91" max="91" width="1.7109375" style="24" customWidth="1"/>
    <col min="92" max="92" width="12.5703125" style="23" customWidth="1"/>
    <col min="93" max="95" width="13.5703125" style="23" customWidth="1"/>
    <col min="96" max="96" width="1.7109375" style="24" customWidth="1"/>
    <col min="97" max="100" width="10.85546875" style="23" customWidth="1"/>
    <col min="101" max="101" width="1.7109375" style="24" customWidth="1"/>
    <col min="102" max="102" width="10.85546875" style="23" customWidth="1"/>
    <col min="103" max="103" width="13.28515625" style="23" bestFit="1" customWidth="1"/>
    <col min="104" max="105" width="10.85546875" style="23" customWidth="1"/>
    <col min="106" max="106" width="14.42578125" style="23" bestFit="1" customWidth="1"/>
    <col min="107" max="109" width="10.85546875" style="23" customWidth="1"/>
    <col min="110" max="110" width="1.7109375" style="24" customWidth="1"/>
    <col min="111" max="111" width="14.42578125" style="23" bestFit="1" customWidth="1"/>
    <col min="112" max="112" width="15.5703125" style="23" bestFit="1" customWidth="1"/>
    <col min="113" max="115" width="15.5703125" style="23" customWidth="1"/>
    <col min="116" max="116" width="13.28515625" style="23" bestFit="1" customWidth="1"/>
    <col min="117" max="117" width="10.85546875" style="23" customWidth="1"/>
    <col min="118" max="118" width="15.7109375" style="23" bestFit="1" customWidth="1"/>
    <col min="119" max="119" width="16.7109375" style="23" bestFit="1" customWidth="1"/>
    <col min="120" max="122" width="16.7109375" style="23" customWidth="1"/>
    <col min="123" max="123" width="14.42578125" style="23" bestFit="1" customWidth="1"/>
    <col min="124" max="126" width="10.85546875" style="23" customWidth="1"/>
    <col min="127" max="127" width="1.7109375" style="24" customWidth="1"/>
    <col min="128" max="131" width="12.5703125" style="23"/>
    <col min="132" max="132" width="2.28515625" style="24" customWidth="1"/>
    <col min="133" max="136" width="12.5703125" style="23"/>
    <col min="137" max="137" width="2.28515625" style="24" customWidth="1"/>
    <col min="138" max="141" width="12.5703125" style="23"/>
    <col min="142" max="142" width="2.28515625" style="24" customWidth="1"/>
    <col min="143" max="146" width="12.5703125" style="23"/>
    <col min="147" max="147" width="2.28515625" style="24" customWidth="1"/>
    <col min="148" max="151" width="12.5703125" style="23"/>
    <col min="152" max="152" width="2.28515625" style="24" customWidth="1"/>
    <col min="153" max="158" width="12.5703125" style="23"/>
    <col min="159" max="159" width="2.28515625" style="24" customWidth="1"/>
    <col min="160" max="162" width="12.5703125" style="23"/>
    <col min="163" max="163" width="2.28515625" style="24" customWidth="1"/>
    <col min="164" max="166" width="12.5703125" style="23"/>
    <col min="167" max="167" width="2.28515625" style="24" customWidth="1"/>
    <col min="168" max="171" width="12.5703125" style="23"/>
    <col min="172" max="172" width="2.28515625" style="24" customWidth="1"/>
    <col min="173" max="175" width="12.5703125" style="23"/>
    <col min="176" max="176" width="2.28515625" style="24" customWidth="1"/>
    <col min="177" max="184" width="10.85546875" style="23" customWidth="1"/>
    <col min="185" max="185" width="1.7109375" style="24" customWidth="1"/>
    <col min="186" max="186" width="18.42578125" style="23" bestFit="1" customWidth="1"/>
    <col min="187" max="187" width="9.140625" style="23"/>
    <col min="188" max="188" width="1.7109375" style="24" customWidth="1"/>
    <col min="189" max="189" width="18.5703125" style="23" bestFit="1" customWidth="1"/>
    <col min="190" max="190" width="10.5703125" style="23" bestFit="1" customWidth="1"/>
  </cols>
  <sheetData>
    <row r="1" spans="1:190" s="189" customFormat="1" ht="30" customHeight="1" x14ac:dyDescent="0.25">
      <c r="A1" s="186"/>
      <c r="B1" s="186"/>
      <c r="C1" s="186"/>
      <c r="D1" s="187"/>
      <c r="E1" s="188"/>
      <c r="K1" s="190"/>
      <c r="L1" s="191" t="s">
        <v>794</v>
      </c>
      <c r="M1" s="191"/>
      <c r="N1" s="191"/>
      <c r="O1" s="192" t="s">
        <v>353</v>
      </c>
      <c r="P1" s="192"/>
      <c r="Q1" s="192"/>
      <c r="R1" s="192"/>
      <c r="S1" s="192"/>
      <c r="T1" s="192"/>
      <c r="U1" s="192"/>
      <c r="V1" s="193"/>
      <c r="W1" s="194" t="s">
        <v>797</v>
      </c>
      <c r="X1" s="192"/>
      <c r="Y1" s="192"/>
      <c r="Z1" s="192"/>
      <c r="AA1" s="192"/>
      <c r="AB1" s="192"/>
      <c r="AC1" s="192"/>
      <c r="AD1" s="192"/>
      <c r="AE1" s="192"/>
      <c r="AF1" s="192"/>
      <c r="AG1" s="192"/>
      <c r="AH1" s="193"/>
      <c r="AI1" s="195" t="s">
        <v>795</v>
      </c>
      <c r="AJ1" s="195"/>
      <c r="AK1" s="195"/>
      <c r="AL1" s="195"/>
      <c r="AM1" s="195"/>
      <c r="AN1" s="195"/>
      <c r="AO1" s="195"/>
      <c r="AP1" s="196" t="s">
        <v>881</v>
      </c>
      <c r="AQ1" s="197" t="s">
        <v>646</v>
      </c>
      <c r="AR1" s="196" t="s">
        <v>647</v>
      </c>
      <c r="AS1" s="196" t="s">
        <v>648</v>
      </c>
      <c r="AT1" s="196" t="s">
        <v>649</v>
      </c>
      <c r="AU1" s="196" t="s">
        <v>650</v>
      </c>
      <c r="AV1" s="196" t="s">
        <v>651</v>
      </c>
      <c r="AW1" s="196" t="s">
        <v>652</v>
      </c>
      <c r="AX1" s="196" t="s">
        <v>653</v>
      </c>
      <c r="AY1" s="196" t="s">
        <v>654</v>
      </c>
      <c r="AZ1" s="196" t="s">
        <v>655</v>
      </c>
      <c r="BA1" s="196" t="s">
        <v>656</v>
      </c>
      <c r="BB1" s="196" t="s">
        <v>657</v>
      </c>
      <c r="BC1" s="196" t="s">
        <v>658</v>
      </c>
      <c r="BD1" s="196" t="s">
        <v>659</v>
      </c>
      <c r="BE1" s="196" t="s">
        <v>1126</v>
      </c>
      <c r="BF1" s="198"/>
      <c r="BG1" s="199"/>
      <c r="BH1" s="199"/>
      <c r="BI1" s="199"/>
      <c r="BJ1" s="199"/>
      <c r="BK1" s="199"/>
      <c r="BL1" s="199"/>
      <c r="BM1" s="198"/>
      <c r="BN1" s="199"/>
      <c r="BO1" s="199"/>
      <c r="BP1" s="199"/>
      <c r="BQ1" s="199"/>
      <c r="BR1" s="199"/>
      <c r="BS1" s="199"/>
      <c r="BT1" s="198"/>
      <c r="BU1" s="200"/>
      <c r="BV1" s="199"/>
      <c r="BW1" s="199"/>
      <c r="BX1" s="199"/>
      <c r="BY1" s="198"/>
      <c r="BZ1" s="199"/>
      <c r="CA1" s="199"/>
      <c r="CB1" s="199"/>
      <c r="CC1" s="199"/>
      <c r="CD1" s="199"/>
      <c r="CE1" s="199"/>
      <c r="CF1" s="198"/>
      <c r="CG1" s="199"/>
      <c r="CH1" s="199"/>
      <c r="CI1" s="199"/>
      <c r="CJ1" s="199"/>
      <c r="CK1" s="199"/>
      <c r="CL1" s="199"/>
      <c r="CM1" s="198"/>
      <c r="CN1" s="199"/>
      <c r="CO1" s="199"/>
      <c r="CP1" s="199"/>
      <c r="CQ1" s="199"/>
      <c r="CR1" s="198"/>
      <c r="CS1" s="199"/>
      <c r="CT1" s="199"/>
      <c r="CU1" s="199"/>
      <c r="CV1" s="199"/>
      <c r="CW1" s="198"/>
      <c r="CX1" s="199"/>
      <c r="CY1" s="199"/>
      <c r="CZ1" s="199"/>
      <c r="DA1" s="199"/>
      <c r="DB1" s="199"/>
      <c r="DC1" s="199"/>
      <c r="DD1" s="199"/>
      <c r="DE1" s="199"/>
      <c r="DF1" s="198"/>
      <c r="DG1" s="199"/>
      <c r="DH1" s="199"/>
      <c r="DI1" s="199"/>
      <c r="DJ1" s="199"/>
      <c r="DK1" s="199"/>
      <c r="DL1" s="199"/>
      <c r="DM1" s="199"/>
      <c r="DN1" s="199"/>
      <c r="DO1" s="199"/>
      <c r="DP1" s="199"/>
      <c r="DQ1" s="199"/>
      <c r="DR1" s="199"/>
      <c r="DS1" s="199"/>
      <c r="DT1" s="199"/>
      <c r="DU1" s="199"/>
      <c r="DV1" s="199"/>
      <c r="DW1" s="198"/>
      <c r="DX1" s="199"/>
      <c r="DY1" s="199"/>
      <c r="DZ1" s="199"/>
      <c r="EA1" s="199"/>
      <c r="EB1" s="198"/>
      <c r="EC1" s="199"/>
      <c r="ED1" s="199"/>
      <c r="EE1" s="199"/>
      <c r="EF1" s="199"/>
      <c r="EG1" s="198"/>
      <c r="EH1" s="199"/>
      <c r="EI1" s="199"/>
      <c r="EJ1" s="199"/>
      <c r="EK1" s="199"/>
      <c r="EL1" s="198"/>
      <c r="EM1" s="199"/>
      <c r="EN1" s="199"/>
      <c r="EO1" s="199"/>
      <c r="EP1" s="199"/>
      <c r="EQ1" s="198"/>
      <c r="ER1" s="199"/>
      <c r="ES1" s="199"/>
      <c r="ET1" s="199"/>
      <c r="EU1" s="199"/>
      <c r="EV1" s="198"/>
      <c r="EW1" s="199"/>
      <c r="EX1" s="199"/>
      <c r="EY1" s="199"/>
      <c r="EZ1" s="199"/>
      <c r="FA1" s="199"/>
      <c r="FB1" s="199"/>
      <c r="FC1" s="198"/>
      <c r="FD1" s="199"/>
      <c r="FE1" s="199"/>
      <c r="FF1" s="199"/>
      <c r="FG1" s="198"/>
      <c r="FH1" s="199"/>
      <c r="FI1" s="199"/>
      <c r="FJ1" s="199"/>
      <c r="FK1" s="198"/>
      <c r="FL1" s="199"/>
      <c r="FM1" s="199"/>
      <c r="FN1" s="199"/>
      <c r="FO1" s="199"/>
      <c r="FP1" s="198"/>
      <c r="FQ1" s="199"/>
      <c r="FR1" s="199"/>
      <c r="FS1" s="199"/>
      <c r="FT1" s="198"/>
      <c r="FU1" s="199"/>
      <c r="FV1" s="199"/>
      <c r="FW1" s="199"/>
      <c r="FX1" s="199"/>
      <c r="FY1" s="199"/>
      <c r="FZ1" s="199"/>
      <c r="GA1" s="199"/>
      <c r="GB1" s="199"/>
      <c r="GC1" s="198"/>
      <c r="GD1" s="199"/>
      <c r="GE1" s="199"/>
      <c r="GF1" s="198"/>
      <c r="GG1" s="199"/>
      <c r="GH1" s="199"/>
    </row>
    <row r="2" spans="1:190" s="220" customFormat="1" ht="18.75" customHeight="1" x14ac:dyDescent="0.25">
      <c r="A2" s="201" t="s">
        <v>0</v>
      </c>
      <c r="B2" s="202" t="s">
        <v>604</v>
      </c>
      <c r="C2" s="203" t="s">
        <v>602</v>
      </c>
      <c r="D2" s="203" t="s">
        <v>1</v>
      </c>
      <c r="E2" s="204" t="s">
        <v>815</v>
      </c>
      <c r="F2" s="205" t="s">
        <v>629</v>
      </c>
      <c r="G2" s="206"/>
      <c r="H2" s="206"/>
      <c r="I2" s="206"/>
      <c r="J2" s="206"/>
      <c r="K2" s="206"/>
      <c r="L2" s="207" t="s">
        <v>635</v>
      </c>
      <c r="M2" s="208" t="s">
        <v>636</v>
      </c>
      <c r="N2" s="209" t="s">
        <v>637</v>
      </c>
      <c r="O2" s="210" t="s">
        <v>358</v>
      </c>
      <c r="P2" s="210" t="s">
        <v>562</v>
      </c>
      <c r="Q2" s="210" t="s">
        <v>561</v>
      </c>
      <c r="R2" s="210" t="s">
        <v>563</v>
      </c>
      <c r="S2" s="210" t="s">
        <v>565</v>
      </c>
      <c r="T2" s="210" t="s">
        <v>564</v>
      </c>
      <c r="U2" s="210" t="s">
        <v>820</v>
      </c>
      <c r="V2" s="211" t="s">
        <v>821</v>
      </c>
      <c r="W2" s="212" t="s">
        <v>798</v>
      </c>
      <c r="X2" s="208" t="s">
        <v>1470</v>
      </c>
      <c r="Y2" s="208" t="s">
        <v>1471</v>
      </c>
      <c r="Z2" s="208" t="s">
        <v>803</v>
      </c>
      <c r="AA2" s="208" t="s">
        <v>1472</v>
      </c>
      <c r="AB2" s="208" t="s">
        <v>1473</v>
      </c>
      <c r="AC2" s="208" t="s">
        <v>799</v>
      </c>
      <c r="AD2" s="208" t="s">
        <v>800</v>
      </c>
      <c r="AE2" s="208" t="s">
        <v>801</v>
      </c>
      <c r="AF2" s="208" t="s">
        <v>802</v>
      </c>
      <c r="AG2" s="208" t="s">
        <v>1474</v>
      </c>
      <c r="AH2" s="213" t="s">
        <v>810</v>
      </c>
      <c r="AI2" s="214" t="s">
        <v>638</v>
      </c>
      <c r="AJ2" s="214" t="s">
        <v>639</v>
      </c>
      <c r="AK2" s="214" t="s">
        <v>640</v>
      </c>
      <c r="AL2" s="214" t="s">
        <v>641</v>
      </c>
      <c r="AM2" s="214" t="s">
        <v>642</v>
      </c>
      <c r="AN2" s="214" t="s">
        <v>643</v>
      </c>
      <c r="AO2" s="214" t="s">
        <v>644</v>
      </c>
      <c r="AP2" s="196"/>
      <c r="AQ2" s="197"/>
      <c r="AR2" s="196"/>
      <c r="AS2" s="196"/>
      <c r="AT2" s="196"/>
      <c r="AU2" s="196"/>
      <c r="AV2" s="196"/>
      <c r="AW2" s="196"/>
      <c r="AX2" s="196"/>
      <c r="AY2" s="196"/>
      <c r="AZ2" s="196"/>
      <c r="BA2" s="196"/>
      <c r="BB2" s="196"/>
      <c r="BC2" s="196"/>
      <c r="BD2" s="196"/>
      <c r="BE2" s="215"/>
      <c r="BF2" s="216"/>
      <c r="BG2" s="217" t="s">
        <v>661</v>
      </c>
      <c r="BH2" s="217"/>
      <c r="BI2" s="217"/>
      <c r="BJ2" s="217"/>
      <c r="BK2" s="217"/>
      <c r="BL2" s="217"/>
      <c r="BM2" s="216"/>
      <c r="BN2" s="218" t="s">
        <v>662</v>
      </c>
      <c r="BO2" s="218"/>
      <c r="BP2" s="218"/>
      <c r="BQ2" s="218"/>
      <c r="BR2" s="218"/>
      <c r="BS2" s="218"/>
      <c r="BT2" s="216"/>
      <c r="BU2" s="217" t="s">
        <v>663</v>
      </c>
      <c r="BV2" s="217"/>
      <c r="BW2" s="217"/>
      <c r="BX2" s="217"/>
      <c r="BY2" s="216"/>
      <c r="BZ2" s="218" t="s">
        <v>664</v>
      </c>
      <c r="CA2" s="218"/>
      <c r="CB2" s="218"/>
      <c r="CC2" s="218"/>
      <c r="CD2" s="218"/>
      <c r="CE2" s="218"/>
      <c r="CF2" s="216"/>
      <c r="CG2" s="217" t="s">
        <v>665</v>
      </c>
      <c r="CH2" s="217"/>
      <c r="CI2" s="217"/>
      <c r="CJ2" s="217"/>
      <c r="CK2" s="217"/>
      <c r="CL2" s="217"/>
      <c r="CM2" s="216"/>
      <c r="CN2" s="218" t="s">
        <v>666</v>
      </c>
      <c r="CO2" s="218"/>
      <c r="CP2" s="218"/>
      <c r="CQ2" s="218"/>
      <c r="CR2" s="216"/>
      <c r="CS2" s="217" t="s">
        <v>667</v>
      </c>
      <c r="CT2" s="217"/>
      <c r="CU2" s="217"/>
      <c r="CV2" s="217"/>
      <c r="CW2" s="216"/>
      <c r="CX2" s="218" t="s">
        <v>668</v>
      </c>
      <c r="CY2" s="218"/>
      <c r="CZ2" s="218"/>
      <c r="DA2" s="218"/>
      <c r="DB2" s="218"/>
      <c r="DC2" s="218"/>
      <c r="DD2" s="218"/>
      <c r="DE2" s="218"/>
      <c r="DF2" s="216"/>
      <c r="DG2" s="219" t="s">
        <v>669</v>
      </c>
      <c r="DH2" s="219"/>
      <c r="DI2" s="219"/>
      <c r="DJ2" s="219"/>
      <c r="DK2" s="219"/>
      <c r="DL2" s="219"/>
      <c r="DM2" s="219"/>
      <c r="DN2" s="219"/>
      <c r="DO2" s="219"/>
      <c r="DP2" s="219"/>
      <c r="DQ2" s="219"/>
      <c r="DR2" s="219"/>
      <c r="DS2" s="219"/>
      <c r="DT2" s="219"/>
      <c r="DU2" s="219"/>
      <c r="DV2" s="219"/>
      <c r="DW2" s="216"/>
      <c r="DX2" s="218" t="s">
        <v>670</v>
      </c>
      <c r="DY2" s="218"/>
      <c r="DZ2" s="218"/>
      <c r="EA2" s="218"/>
      <c r="EB2" s="216"/>
      <c r="EC2" s="217" t="s">
        <v>671</v>
      </c>
      <c r="ED2" s="217"/>
      <c r="EE2" s="217"/>
      <c r="EF2" s="217"/>
      <c r="EG2" s="216"/>
      <c r="EH2" s="218" t="s">
        <v>672</v>
      </c>
      <c r="EI2" s="218"/>
      <c r="EJ2" s="218"/>
      <c r="EK2" s="218"/>
      <c r="EL2" s="216"/>
      <c r="EM2" s="217" t="s">
        <v>673</v>
      </c>
      <c r="EN2" s="217"/>
      <c r="EO2" s="217"/>
      <c r="EP2" s="217"/>
      <c r="EQ2" s="216"/>
      <c r="ER2" s="218" t="s">
        <v>674</v>
      </c>
      <c r="ES2" s="218"/>
      <c r="ET2" s="218"/>
      <c r="EU2" s="218"/>
      <c r="EV2" s="216"/>
      <c r="EW2" s="217" t="s">
        <v>675</v>
      </c>
      <c r="EX2" s="217"/>
      <c r="EY2" s="217"/>
      <c r="EZ2" s="217"/>
      <c r="FA2" s="217"/>
      <c r="FB2" s="217"/>
      <c r="FC2" s="216"/>
      <c r="FD2" s="218" t="s">
        <v>676</v>
      </c>
      <c r="FE2" s="218"/>
      <c r="FF2" s="218"/>
      <c r="FG2" s="216"/>
      <c r="FH2" s="218" t="s">
        <v>677</v>
      </c>
      <c r="FI2" s="218"/>
      <c r="FJ2" s="218"/>
      <c r="FK2" s="216"/>
      <c r="FL2" s="217" t="s">
        <v>678</v>
      </c>
      <c r="FM2" s="217"/>
      <c r="FN2" s="217"/>
      <c r="FO2" s="217"/>
      <c r="FP2" s="216"/>
      <c r="FQ2" s="218" t="s">
        <v>679</v>
      </c>
      <c r="FR2" s="218"/>
      <c r="FS2" s="218"/>
      <c r="FT2" s="216"/>
      <c r="FU2" s="218" t="s">
        <v>680</v>
      </c>
      <c r="FV2" s="218"/>
      <c r="FW2" s="218"/>
      <c r="FX2" s="218"/>
      <c r="FY2" s="218"/>
      <c r="FZ2" s="218"/>
      <c r="GA2" s="218"/>
      <c r="GB2" s="218"/>
      <c r="GC2" s="216"/>
      <c r="GD2" s="218" t="s">
        <v>877</v>
      </c>
      <c r="GE2" s="218"/>
      <c r="GF2" s="216"/>
      <c r="GG2" s="218" t="s">
        <v>681</v>
      </c>
      <c r="GH2" s="218"/>
    </row>
    <row r="3" spans="1:190" s="189" customFormat="1" ht="15.75" customHeight="1" x14ac:dyDescent="0.25">
      <c r="A3" s="201"/>
      <c r="B3" s="202"/>
      <c r="C3" s="203"/>
      <c r="D3" s="203"/>
      <c r="E3" s="204"/>
      <c r="F3" s="221" t="s">
        <v>629</v>
      </c>
      <c r="G3" s="222" t="s">
        <v>630</v>
      </c>
      <c r="H3" s="223" t="s">
        <v>631</v>
      </c>
      <c r="I3" s="223" t="s">
        <v>633</v>
      </c>
      <c r="J3" s="223" t="s">
        <v>1186</v>
      </c>
      <c r="K3" s="222" t="s">
        <v>634</v>
      </c>
      <c r="L3" s="207"/>
      <c r="M3" s="208"/>
      <c r="N3" s="209"/>
      <c r="O3" s="210"/>
      <c r="P3" s="210"/>
      <c r="Q3" s="210"/>
      <c r="R3" s="210"/>
      <c r="S3" s="210"/>
      <c r="T3" s="210"/>
      <c r="U3" s="210"/>
      <c r="V3" s="211"/>
      <c r="W3" s="212"/>
      <c r="X3" s="208"/>
      <c r="Y3" s="208"/>
      <c r="Z3" s="208"/>
      <c r="AA3" s="208"/>
      <c r="AB3" s="208"/>
      <c r="AC3" s="208"/>
      <c r="AD3" s="208"/>
      <c r="AE3" s="208"/>
      <c r="AF3" s="208"/>
      <c r="AG3" s="208"/>
      <c r="AH3" s="213"/>
      <c r="AI3" s="214"/>
      <c r="AJ3" s="214"/>
      <c r="AK3" s="214"/>
      <c r="AL3" s="214"/>
      <c r="AM3" s="214"/>
      <c r="AN3" s="214"/>
      <c r="AO3" s="214"/>
      <c r="AP3" s="196"/>
      <c r="AQ3" s="197"/>
      <c r="AR3" s="196"/>
      <c r="AS3" s="196"/>
      <c r="AT3" s="196"/>
      <c r="AU3" s="196"/>
      <c r="AV3" s="196"/>
      <c r="AW3" s="196"/>
      <c r="AX3" s="196"/>
      <c r="AY3" s="196"/>
      <c r="AZ3" s="196"/>
      <c r="BA3" s="196"/>
      <c r="BB3" s="196"/>
      <c r="BC3" s="196"/>
      <c r="BD3" s="196"/>
      <c r="BE3" s="215"/>
      <c r="BF3" s="216"/>
      <c r="BG3" s="224" t="s">
        <v>682</v>
      </c>
      <c r="BH3" s="224" t="s">
        <v>683</v>
      </c>
      <c r="BI3" s="224" t="s">
        <v>684</v>
      </c>
      <c r="BJ3" s="224" t="s">
        <v>685</v>
      </c>
      <c r="BK3" s="224" t="s">
        <v>686</v>
      </c>
      <c r="BL3" s="224" t="s">
        <v>687</v>
      </c>
      <c r="BM3" s="216"/>
      <c r="BN3" s="225" t="s">
        <v>682</v>
      </c>
      <c r="BO3" s="225" t="s">
        <v>688</v>
      </c>
      <c r="BP3" s="225" t="s">
        <v>684</v>
      </c>
      <c r="BQ3" s="225" t="s">
        <v>685</v>
      </c>
      <c r="BR3" s="225" t="s">
        <v>689</v>
      </c>
      <c r="BS3" s="225" t="s">
        <v>687</v>
      </c>
      <c r="BT3" s="216"/>
      <c r="BU3" s="226" t="s">
        <v>690</v>
      </c>
      <c r="BV3" s="224" t="s">
        <v>684</v>
      </c>
      <c r="BW3" s="224" t="s">
        <v>691</v>
      </c>
      <c r="BX3" s="224" t="s">
        <v>687</v>
      </c>
      <c r="BY3" s="216"/>
      <c r="BZ3" s="225" t="s">
        <v>692</v>
      </c>
      <c r="CA3" s="225" t="s">
        <v>683</v>
      </c>
      <c r="CB3" s="225" t="s">
        <v>684</v>
      </c>
      <c r="CC3" s="225" t="s">
        <v>693</v>
      </c>
      <c r="CD3" s="225" t="s">
        <v>686</v>
      </c>
      <c r="CE3" s="225" t="s">
        <v>687</v>
      </c>
      <c r="CF3" s="216"/>
      <c r="CG3" s="224" t="s">
        <v>692</v>
      </c>
      <c r="CH3" s="224" t="s">
        <v>688</v>
      </c>
      <c r="CI3" s="224" t="s">
        <v>684</v>
      </c>
      <c r="CJ3" s="224" t="s">
        <v>693</v>
      </c>
      <c r="CK3" s="224" t="s">
        <v>689</v>
      </c>
      <c r="CL3" s="224" t="s">
        <v>687</v>
      </c>
      <c r="CM3" s="216"/>
      <c r="CN3" s="225" t="s">
        <v>690</v>
      </c>
      <c r="CO3" s="225" t="s">
        <v>694</v>
      </c>
      <c r="CP3" s="225" t="s">
        <v>691</v>
      </c>
      <c r="CQ3" s="225" t="s">
        <v>695</v>
      </c>
      <c r="CR3" s="216"/>
      <c r="CS3" s="224" t="s">
        <v>696</v>
      </c>
      <c r="CT3" s="224" t="s">
        <v>694</v>
      </c>
      <c r="CU3" s="224" t="s">
        <v>697</v>
      </c>
      <c r="CV3" s="224" t="s">
        <v>695</v>
      </c>
      <c r="CW3" s="216"/>
      <c r="CX3" s="225" t="s">
        <v>692</v>
      </c>
      <c r="CY3" s="225" t="s">
        <v>698</v>
      </c>
      <c r="CZ3" s="225" t="s">
        <v>684</v>
      </c>
      <c r="DA3" s="225" t="s">
        <v>693</v>
      </c>
      <c r="DB3" s="225" t="s">
        <v>699</v>
      </c>
      <c r="DC3" s="225" t="s">
        <v>687</v>
      </c>
      <c r="DD3" s="225" t="s">
        <v>700</v>
      </c>
      <c r="DE3" s="225" t="s">
        <v>701</v>
      </c>
      <c r="DF3" s="216"/>
      <c r="DG3" s="227" t="s">
        <v>702</v>
      </c>
      <c r="DH3" s="227" t="s">
        <v>703</v>
      </c>
      <c r="DI3" s="227" t="s">
        <v>704</v>
      </c>
      <c r="DJ3" s="227" t="s">
        <v>705</v>
      </c>
      <c r="DK3" s="227" t="s">
        <v>706</v>
      </c>
      <c r="DL3" s="227" t="s">
        <v>698</v>
      </c>
      <c r="DM3" s="227" t="s">
        <v>684</v>
      </c>
      <c r="DN3" s="227" t="s">
        <v>707</v>
      </c>
      <c r="DO3" s="227" t="s">
        <v>708</v>
      </c>
      <c r="DP3" s="227" t="s">
        <v>709</v>
      </c>
      <c r="DQ3" s="227" t="s">
        <v>710</v>
      </c>
      <c r="DR3" s="227" t="s">
        <v>711</v>
      </c>
      <c r="DS3" s="227" t="s">
        <v>699</v>
      </c>
      <c r="DT3" s="227" t="s">
        <v>687</v>
      </c>
      <c r="DU3" s="227" t="s">
        <v>700</v>
      </c>
      <c r="DV3" s="227" t="s">
        <v>701</v>
      </c>
      <c r="DW3" s="216"/>
      <c r="DX3" s="225" t="s">
        <v>712</v>
      </c>
      <c r="DY3" s="225" t="s">
        <v>713</v>
      </c>
      <c r="DZ3" s="225" t="s">
        <v>714</v>
      </c>
      <c r="EA3" s="225" t="s">
        <v>715</v>
      </c>
      <c r="EB3" s="216"/>
      <c r="EC3" s="224" t="s">
        <v>716</v>
      </c>
      <c r="ED3" s="224" t="s">
        <v>713</v>
      </c>
      <c r="EE3" s="224" t="s">
        <v>714</v>
      </c>
      <c r="EF3" s="224" t="s">
        <v>715</v>
      </c>
      <c r="EG3" s="216"/>
      <c r="EH3" s="225" t="s">
        <v>717</v>
      </c>
      <c r="EI3" s="225" t="s">
        <v>713</v>
      </c>
      <c r="EJ3" s="225" t="s">
        <v>714</v>
      </c>
      <c r="EK3" s="225" t="s">
        <v>715</v>
      </c>
      <c r="EL3" s="216"/>
      <c r="EM3" s="224" t="s">
        <v>718</v>
      </c>
      <c r="EN3" s="224" t="s">
        <v>713</v>
      </c>
      <c r="EO3" s="224" t="s">
        <v>714</v>
      </c>
      <c r="EP3" s="224" t="s">
        <v>715</v>
      </c>
      <c r="EQ3" s="216"/>
      <c r="ER3" s="225" t="s">
        <v>719</v>
      </c>
      <c r="ES3" s="225" t="s">
        <v>713</v>
      </c>
      <c r="ET3" s="225" t="s">
        <v>714</v>
      </c>
      <c r="EU3" s="225" t="s">
        <v>715</v>
      </c>
      <c r="EV3" s="216"/>
      <c r="EW3" s="224" t="s">
        <v>290</v>
      </c>
      <c r="EX3" s="224" t="s">
        <v>713</v>
      </c>
      <c r="EY3" s="224" t="s">
        <v>714</v>
      </c>
      <c r="EZ3" s="224" t="s">
        <v>720</v>
      </c>
      <c r="FA3" s="224" t="s">
        <v>721</v>
      </c>
      <c r="FB3" s="224" t="s">
        <v>715</v>
      </c>
      <c r="FC3" s="216"/>
      <c r="FD3" s="225" t="s">
        <v>722</v>
      </c>
      <c r="FE3" s="225" t="s">
        <v>723</v>
      </c>
      <c r="FF3" s="225" t="s">
        <v>724</v>
      </c>
      <c r="FG3" s="216"/>
      <c r="FH3" s="225" t="s">
        <v>722</v>
      </c>
      <c r="FI3" s="225" t="s">
        <v>723</v>
      </c>
      <c r="FJ3" s="225" t="s">
        <v>725</v>
      </c>
      <c r="FK3" s="216"/>
      <c r="FL3" s="224" t="s">
        <v>722</v>
      </c>
      <c r="FM3" s="224" t="s">
        <v>723</v>
      </c>
      <c r="FN3" s="224" t="s">
        <v>726</v>
      </c>
      <c r="FO3" s="224" t="s">
        <v>701</v>
      </c>
      <c r="FP3" s="216"/>
      <c r="FQ3" s="225" t="s">
        <v>727</v>
      </c>
      <c r="FR3" s="225" t="s">
        <v>728</v>
      </c>
      <c r="FS3" s="225" t="s">
        <v>729</v>
      </c>
      <c r="FT3" s="216"/>
      <c r="FU3" s="225" t="s">
        <v>730</v>
      </c>
      <c r="FV3" s="225" t="s">
        <v>731</v>
      </c>
      <c r="FW3" s="225" t="s">
        <v>732</v>
      </c>
      <c r="FX3" s="225" t="s">
        <v>684</v>
      </c>
      <c r="FY3" s="225" t="s">
        <v>733</v>
      </c>
      <c r="FZ3" s="225" t="s">
        <v>734</v>
      </c>
      <c r="GA3" s="225" t="s">
        <v>735</v>
      </c>
      <c r="GB3" s="225" t="s">
        <v>687</v>
      </c>
      <c r="GC3" s="216"/>
      <c r="GD3" s="225" t="s">
        <v>171</v>
      </c>
      <c r="GE3" s="225" t="s">
        <v>876</v>
      </c>
      <c r="GF3" s="216"/>
      <c r="GG3" s="225" t="s">
        <v>736</v>
      </c>
      <c r="GH3" s="225" t="s">
        <v>737</v>
      </c>
    </row>
    <row r="4" spans="1:190" s="189" customFormat="1" ht="22.5" customHeight="1" x14ac:dyDescent="0.25">
      <c r="A4" s="201"/>
      <c r="B4" s="202"/>
      <c r="C4" s="203"/>
      <c r="D4" s="203"/>
      <c r="E4" s="204"/>
      <c r="F4" s="221"/>
      <c r="G4" s="222"/>
      <c r="H4" s="223"/>
      <c r="I4" s="223"/>
      <c r="J4" s="223"/>
      <c r="K4" s="222"/>
      <c r="L4" s="228"/>
      <c r="M4" s="229"/>
      <c r="N4" s="230"/>
      <c r="O4" s="231"/>
      <c r="P4" s="231"/>
      <c r="Q4" s="231"/>
      <c r="R4" s="231"/>
      <c r="S4" s="231"/>
      <c r="T4" s="231"/>
      <c r="U4" s="231"/>
      <c r="V4" s="232"/>
      <c r="W4" s="233"/>
      <c r="X4" s="229"/>
      <c r="Y4" s="229"/>
      <c r="Z4" s="229"/>
      <c r="AA4" s="229"/>
      <c r="AB4" s="229"/>
      <c r="AC4" s="229"/>
      <c r="AD4" s="229"/>
      <c r="AE4" s="229"/>
      <c r="AF4" s="229"/>
      <c r="AG4" s="229"/>
      <c r="AH4" s="234"/>
      <c r="AI4" s="235"/>
      <c r="AJ4" s="235"/>
      <c r="AK4" s="235"/>
      <c r="AL4" s="235"/>
      <c r="AM4" s="235"/>
      <c r="AN4" s="235"/>
      <c r="AO4" s="235"/>
      <c r="AP4" s="236"/>
      <c r="AQ4" s="237"/>
      <c r="AR4" s="236"/>
      <c r="AS4" s="236"/>
      <c r="AT4" s="236"/>
      <c r="AU4" s="236"/>
      <c r="AV4" s="236"/>
      <c r="AW4" s="236"/>
      <c r="AX4" s="236"/>
      <c r="AY4" s="236"/>
      <c r="AZ4" s="236"/>
      <c r="BA4" s="236"/>
      <c r="BB4" s="236"/>
      <c r="BC4" s="236"/>
      <c r="BD4" s="236"/>
      <c r="BE4" s="238"/>
      <c r="BF4" s="239"/>
      <c r="BG4" s="240"/>
      <c r="BH4" s="240"/>
      <c r="BI4" s="240"/>
      <c r="BJ4" s="240"/>
      <c r="BK4" s="240"/>
      <c r="BL4" s="240"/>
      <c r="BM4" s="239"/>
      <c r="BN4" s="241"/>
      <c r="BO4" s="241"/>
      <c r="BP4" s="241"/>
      <c r="BQ4" s="241"/>
      <c r="BR4" s="241"/>
      <c r="BS4" s="241"/>
      <c r="BT4" s="239"/>
      <c r="BU4" s="242"/>
      <c r="BV4" s="240"/>
      <c r="BW4" s="240"/>
      <c r="BX4" s="240"/>
      <c r="BY4" s="239"/>
      <c r="BZ4" s="241"/>
      <c r="CA4" s="241"/>
      <c r="CB4" s="241"/>
      <c r="CC4" s="241"/>
      <c r="CD4" s="241"/>
      <c r="CE4" s="241"/>
      <c r="CF4" s="239"/>
      <c r="CG4" s="240"/>
      <c r="CH4" s="240"/>
      <c r="CI4" s="240"/>
      <c r="CJ4" s="240"/>
      <c r="CK4" s="240"/>
      <c r="CL4" s="240"/>
      <c r="CM4" s="239"/>
      <c r="CN4" s="241"/>
      <c r="CO4" s="241"/>
      <c r="CP4" s="241"/>
      <c r="CQ4" s="241"/>
      <c r="CR4" s="239"/>
      <c r="CS4" s="240"/>
      <c r="CT4" s="240"/>
      <c r="CU4" s="240"/>
      <c r="CV4" s="240"/>
      <c r="CW4" s="239"/>
      <c r="CX4" s="241"/>
      <c r="CY4" s="241"/>
      <c r="CZ4" s="241"/>
      <c r="DA4" s="241"/>
      <c r="DB4" s="241"/>
      <c r="DC4" s="241"/>
      <c r="DD4" s="241"/>
      <c r="DE4" s="241"/>
      <c r="DF4" s="239"/>
      <c r="DG4" s="243"/>
      <c r="DH4" s="243"/>
      <c r="DI4" s="243"/>
      <c r="DJ4" s="243"/>
      <c r="DK4" s="243"/>
      <c r="DL4" s="243"/>
      <c r="DM4" s="243"/>
      <c r="DN4" s="243"/>
      <c r="DO4" s="243"/>
      <c r="DP4" s="243"/>
      <c r="DQ4" s="243"/>
      <c r="DR4" s="243"/>
      <c r="DS4" s="243"/>
      <c r="DT4" s="243"/>
      <c r="DU4" s="243"/>
      <c r="DV4" s="243"/>
      <c r="DW4" s="239"/>
      <c r="DX4" s="241"/>
      <c r="DY4" s="241"/>
      <c r="DZ4" s="241"/>
      <c r="EA4" s="241"/>
      <c r="EB4" s="239"/>
      <c r="EC4" s="240"/>
      <c r="ED4" s="240"/>
      <c r="EE4" s="240"/>
      <c r="EF4" s="240"/>
      <c r="EG4" s="239"/>
      <c r="EH4" s="241"/>
      <c r="EI4" s="241"/>
      <c r="EJ4" s="241"/>
      <c r="EK4" s="241"/>
      <c r="EL4" s="239"/>
      <c r="EM4" s="240"/>
      <c r="EN4" s="240"/>
      <c r="EO4" s="240"/>
      <c r="EP4" s="240"/>
      <c r="EQ4" s="239"/>
      <c r="ER4" s="241"/>
      <c r="ES4" s="241"/>
      <c r="ET4" s="241"/>
      <c r="EU4" s="241"/>
      <c r="EV4" s="239"/>
      <c r="EW4" s="240"/>
      <c r="EX4" s="240"/>
      <c r="EY4" s="240"/>
      <c r="EZ4" s="240"/>
      <c r="FA4" s="240"/>
      <c r="FB4" s="240"/>
      <c r="FC4" s="239"/>
      <c r="FD4" s="241"/>
      <c r="FE4" s="241"/>
      <c r="FF4" s="241"/>
      <c r="FG4" s="239"/>
      <c r="FH4" s="241"/>
      <c r="FI4" s="241"/>
      <c r="FJ4" s="241"/>
      <c r="FK4" s="239"/>
      <c r="FL4" s="240"/>
      <c r="FM4" s="240"/>
      <c r="FN4" s="240"/>
      <c r="FO4" s="240"/>
      <c r="FP4" s="239"/>
      <c r="FQ4" s="241"/>
      <c r="FR4" s="241"/>
      <c r="FS4" s="241"/>
      <c r="FT4" s="239"/>
      <c r="FU4" s="241"/>
      <c r="FV4" s="241"/>
      <c r="FW4" s="241"/>
      <c r="FX4" s="241"/>
      <c r="FY4" s="241"/>
      <c r="FZ4" s="241"/>
      <c r="GA4" s="241"/>
      <c r="GB4" s="241"/>
      <c r="GC4" s="239"/>
      <c r="GD4" s="241"/>
      <c r="GE4" s="241"/>
      <c r="GF4" s="239"/>
      <c r="GG4" s="241"/>
      <c r="GH4" s="241"/>
    </row>
    <row r="5" spans="1:190" s="257" customFormat="1" ht="10.5" customHeight="1" x14ac:dyDescent="0.25">
      <c r="A5" s="244" t="s">
        <v>10</v>
      </c>
      <c r="B5" s="244" t="s">
        <v>24</v>
      </c>
      <c r="C5" s="244" t="s">
        <v>600</v>
      </c>
      <c r="D5" s="245" t="s">
        <v>18</v>
      </c>
      <c r="E5" s="188" t="s">
        <v>11</v>
      </c>
      <c r="F5" s="246" t="s">
        <v>12</v>
      </c>
      <c r="G5" s="247" t="s">
        <v>292</v>
      </c>
      <c r="H5" s="247" t="s">
        <v>322</v>
      </c>
      <c r="I5" s="247" t="s">
        <v>314</v>
      </c>
      <c r="J5" s="247" t="s">
        <v>13</v>
      </c>
      <c r="K5" s="248" t="s">
        <v>15</v>
      </c>
      <c r="L5" s="249" t="s">
        <v>14</v>
      </c>
      <c r="M5" s="249" t="s">
        <v>331</v>
      </c>
      <c r="N5" s="250" t="s">
        <v>330</v>
      </c>
      <c r="O5" s="251" t="s">
        <v>946</v>
      </c>
      <c r="P5" s="251" t="s">
        <v>947</v>
      </c>
      <c r="Q5" s="251" t="s">
        <v>948</v>
      </c>
      <c r="R5" s="251" t="s">
        <v>949</v>
      </c>
      <c r="S5" s="251" t="s">
        <v>950</v>
      </c>
      <c r="T5" s="252" t="s">
        <v>951</v>
      </c>
      <c r="U5" s="252" t="s">
        <v>952</v>
      </c>
      <c r="V5" s="253" t="s">
        <v>953</v>
      </c>
      <c r="W5" s="254" t="s">
        <v>626</v>
      </c>
      <c r="X5" s="251" t="s">
        <v>625</v>
      </c>
      <c r="Y5" s="251" t="s">
        <v>954</v>
      </c>
      <c r="Z5" s="251" t="s">
        <v>955</v>
      </c>
      <c r="AA5" s="251" t="s">
        <v>956</v>
      </c>
      <c r="AB5" s="251" t="s">
        <v>957</v>
      </c>
      <c r="AC5" s="251" t="s">
        <v>958</v>
      </c>
      <c r="AD5" s="251" t="s">
        <v>959</v>
      </c>
      <c r="AE5" s="251" t="s">
        <v>960</v>
      </c>
      <c r="AF5" s="251" t="s">
        <v>961</v>
      </c>
      <c r="AG5" s="251" t="s">
        <v>962</v>
      </c>
      <c r="AH5" s="253" t="s">
        <v>963</v>
      </c>
      <c r="AI5" s="249" t="s">
        <v>964</v>
      </c>
      <c r="AJ5" s="249" t="s">
        <v>965</v>
      </c>
      <c r="AK5" s="255" t="s">
        <v>966</v>
      </c>
      <c r="AL5" s="249" t="s">
        <v>967</v>
      </c>
      <c r="AM5" s="255" t="s">
        <v>968</v>
      </c>
      <c r="AN5" s="249" t="s">
        <v>969</v>
      </c>
      <c r="AO5" s="249" t="s">
        <v>970</v>
      </c>
      <c r="AP5" s="249" t="s">
        <v>759</v>
      </c>
      <c r="AQ5" s="249" t="s">
        <v>971</v>
      </c>
      <c r="AR5" s="255" t="s">
        <v>972</v>
      </c>
      <c r="AS5" s="256" t="s">
        <v>749</v>
      </c>
      <c r="AT5" s="256" t="s">
        <v>750</v>
      </c>
      <c r="AU5" s="256" t="s">
        <v>751</v>
      </c>
      <c r="AV5" s="256" t="s">
        <v>752</v>
      </c>
      <c r="AW5" s="256" t="s">
        <v>293</v>
      </c>
      <c r="AX5" s="256" t="s">
        <v>328</v>
      </c>
      <c r="AY5" s="256" t="s">
        <v>753</v>
      </c>
      <c r="AZ5" s="256" t="s">
        <v>754</v>
      </c>
      <c r="BA5" s="256" t="s">
        <v>755</v>
      </c>
      <c r="BB5" s="256" t="s">
        <v>756</v>
      </c>
      <c r="BC5" s="256" t="s">
        <v>757</v>
      </c>
      <c r="BD5" s="256" t="s">
        <v>758</v>
      </c>
      <c r="BE5" s="257" t="s">
        <v>1124</v>
      </c>
      <c r="BF5" s="249" t="s">
        <v>973</v>
      </c>
      <c r="BG5" s="249" t="s">
        <v>974</v>
      </c>
      <c r="BH5" s="249" t="s">
        <v>975</v>
      </c>
      <c r="BI5" s="255" t="s">
        <v>976</v>
      </c>
      <c r="BJ5" s="249" t="s">
        <v>977</v>
      </c>
      <c r="BK5" s="255" t="s">
        <v>978</v>
      </c>
      <c r="BL5" s="249" t="s">
        <v>979</v>
      </c>
      <c r="BM5" s="249" t="s">
        <v>980</v>
      </c>
      <c r="BN5" s="255" t="s">
        <v>981</v>
      </c>
      <c r="BO5" s="249" t="s">
        <v>982</v>
      </c>
      <c r="BP5" s="255" t="s">
        <v>983</v>
      </c>
      <c r="BQ5" s="249" t="s">
        <v>984</v>
      </c>
      <c r="BR5" s="249" t="s">
        <v>985</v>
      </c>
      <c r="BS5" s="255" t="s">
        <v>986</v>
      </c>
      <c r="BT5" s="249" t="s">
        <v>987</v>
      </c>
      <c r="BU5" s="258" t="s">
        <v>988</v>
      </c>
      <c r="BV5" s="249" t="s">
        <v>989</v>
      </c>
      <c r="BW5" s="249" t="s">
        <v>990</v>
      </c>
      <c r="BX5" s="255" t="s">
        <v>991</v>
      </c>
      <c r="BY5" s="249" t="s">
        <v>992</v>
      </c>
      <c r="BZ5" s="255" t="s">
        <v>993</v>
      </c>
      <c r="CA5" s="249" t="s">
        <v>994</v>
      </c>
      <c r="CB5" s="249" t="s">
        <v>995</v>
      </c>
      <c r="CC5" s="255" t="s">
        <v>996</v>
      </c>
      <c r="CD5" s="249" t="s">
        <v>997</v>
      </c>
      <c r="CE5" s="255" t="s">
        <v>998</v>
      </c>
      <c r="CF5" s="255" t="s">
        <v>999</v>
      </c>
      <c r="CG5" s="249" t="s">
        <v>1000</v>
      </c>
      <c r="CH5" s="249" t="s">
        <v>1001</v>
      </c>
      <c r="CI5" s="255" t="s">
        <v>1002</v>
      </c>
      <c r="CJ5" s="249" t="s">
        <v>1003</v>
      </c>
      <c r="CK5" s="255" t="s">
        <v>1004</v>
      </c>
      <c r="CL5" s="255" t="s">
        <v>1005</v>
      </c>
      <c r="CM5" s="249" t="s">
        <v>1006</v>
      </c>
      <c r="CN5" s="249" t="s">
        <v>1007</v>
      </c>
      <c r="CO5" s="255" t="s">
        <v>1008</v>
      </c>
      <c r="CP5" s="249" t="s">
        <v>1009</v>
      </c>
      <c r="CQ5" s="255" t="s">
        <v>1010</v>
      </c>
      <c r="CR5" s="255" t="s">
        <v>1011</v>
      </c>
      <c r="CS5" s="249" t="s">
        <v>1012</v>
      </c>
      <c r="CT5" s="249" t="s">
        <v>1013</v>
      </c>
      <c r="CU5" s="255" t="s">
        <v>1014</v>
      </c>
      <c r="CV5" s="249" t="s">
        <v>1015</v>
      </c>
      <c r="CW5" s="255" t="s">
        <v>1016</v>
      </c>
      <c r="CX5" s="249" t="s">
        <v>1017</v>
      </c>
      <c r="CY5" s="249" t="s">
        <v>1018</v>
      </c>
      <c r="CZ5" s="255" t="s">
        <v>1019</v>
      </c>
      <c r="DA5" s="249" t="s">
        <v>1020</v>
      </c>
      <c r="DB5" s="255" t="s">
        <v>1021</v>
      </c>
      <c r="DC5" s="255" t="s">
        <v>1022</v>
      </c>
      <c r="DD5" s="249" t="s">
        <v>1023</v>
      </c>
      <c r="DE5" s="249" t="s">
        <v>1024</v>
      </c>
      <c r="DF5" s="255" t="s">
        <v>1025</v>
      </c>
      <c r="DG5" s="249" t="s">
        <v>1026</v>
      </c>
      <c r="DH5" s="255" t="s">
        <v>1027</v>
      </c>
      <c r="DI5" s="249" t="s">
        <v>1028</v>
      </c>
      <c r="DJ5" s="249" t="s">
        <v>1029</v>
      </c>
      <c r="DK5" s="255" t="s">
        <v>1030</v>
      </c>
      <c r="DL5" s="249" t="s">
        <v>1031</v>
      </c>
      <c r="DM5" s="255" t="s">
        <v>1032</v>
      </c>
      <c r="DN5" s="255" t="s">
        <v>1033</v>
      </c>
      <c r="DO5" s="249" t="s">
        <v>1034</v>
      </c>
      <c r="DP5" s="249" t="s">
        <v>1035</v>
      </c>
      <c r="DQ5" s="255" t="s">
        <v>1036</v>
      </c>
      <c r="DR5" s="249" t="s">
        <v>1037</v>
      </c>
      <c r="DS5" s="255" t="s">
        <v>1038</v>
      </c>
      <c r="DT5" s="249" t="s">
        <v>1039</v>
      </c>
      <c r="DU5" s="249" t="s">
        <v>1040</v>
      </c>
      <c r="DV5" s="255" t="s">
        <v>1041</v>
      </c>
      <c r="DW5" s="249" t="s">
        <v>1042</v>
      </c>
      <c r="DX5" s="255" t="s">
        <v>1043</v>
      </c>
      <c r="DY5" s="249" t="s">
        <v>1044</v>
      </c>
      <c r="DZ5" s="249" t="s">
        <v>1045</v>
      </c>
      <c r="EA5" s="255" t="s">
        <v>1046</v>
      </c>
      <c r="EB5" s="249" t="s">
        <v>1047</v>
      </c>
      <c r="EC5" s="255" t="s">
        <v>1048</v>
      </c>
      <c r="ED5" s="249" t="s">
        <v>1049</v>
      </c>
      <c r="EE5" s="249" t="s">
        <v>1050</v>
      </c>
      <c r="EF5" s="255" t="s">
        <v>1051</v>
      </c>
      <c r="EG5" s="249" t="s">
        <v>1052</v>
      </c>
      <c r="EH5" s="255" t="s">
        <v>1053</v>
      </c>
      <c r="EI5" s="249" t="s">
        <v>1054</v>
      </c>
      <c r="EJ5" s="255" t="s">
        <v>1055</v>
      </c>
      <c r="EK5" s="249" t="s">
        <v>1056</v>
      </c>
      <c r="EL5" s="255" t="s">
        <v>1057</v>
      </c>
      <c r="EM5" s="249" t="s">
        <v>1058</v>
      </c>
      <c r="EN5" s="249" t="s">
        <v>1059</v>
      </c>
      <c r="EO5" s="255" t="s">
        <v>1060</v>
      </c>
      <c r="EP5" s="249" t="s">
        <v>1061</v>
      </c>
      <c r="EQ5" s="255" t="s">
        <v>1062</v>
      </c>
      <c r="ER5" s="249" t="s">
        <v>1063</v>
      </c>
      <c r="ES5" s="249" t="s">
        <v>1064</v>
      </c>
      <c r="ET5" s="255" t="s">
        <v>1065</v>
      </c>
      <c r="EU5" s="249" t="s">
        <v>1066</v>
      </c>
      <c r="EV5" s="255" t="s">
        <v>1067</v>
      </c>
      <c r="EW5" s="249" t="s">
        <v>1068</v>
      </c>
      <c r="EX5" s="249" t="s">
        <v>1069</v>
      </c>
      <c r="EY5" s="255" t="s">
        <v>1070</v>
      </c>
      <c r="EZ5" s="249" t="s">
        <v>1071</v>
      </c>
      <c r="FA5" s="255" t="s">
        <v>1072</v>
      </c>
      <c r="FB5" s="249" t="s">
        <v>1073</v>
      </c>
      <c r="FC5" s="249" t="s">
        <v>1074</v>
      </c>
      <c r="FD5" s="255" t="s">
        <v>1075</v>
      </c>
      <c r="FE5" s="249" t="s">
        <v>1076</v>
      </c>
      <c r="FF5" s="255" t="s">
        <v>1077</v>
      </c>
      <c r="FG5" s="249" t="s">
        <v>1078</v>
      </c>
      <c r="FH5" s="249" t="s">
        <v>1079</v>
      </c>
      <c r="FI5" s="255" t="s">
        <v>1080</v>
      </c>
      <c r="FJ5" s="249" t="s">
        <v>1081</v>
      </c>
      <c r="FK5" s="255" t="s">
        <v>1082</v>
      </c>
      <c r="FL5" s="249" t="s">
        <v>1083</v>
      </c>
      <c r="FM5" s="249" t="s">
        <v>1084</v>
      </c>
      <c r="FN5" s="255" t="s">
        <v>1085</v>
      </c>
      <c r="FO5" s="249" t="s">
        <v>1086</v>
      </c>
      <c r="FP5" s="249" t="s">
        <v>1087</v>
      </c>
      <c r="FQ5" s="249" t="s">
        <v>1088</v>
      </c>
      <c r="FR5" s="255" t="s">
        <v>1089</v>
      </c>
      <c r="FS5" s="249" t="s">
        <v>1090</v>
      </c>
      <c r="FT5" s="255" t="s">
        <v>1091</v>
      </c>
      <c r="FU5" s="249" t="s">
        <v>1092</v>
      </c>
      <c r="FV5" s="255" t="s">
        <v>1093</v>
      </c>
      <c r="FW5" s="249" t="s">
        <v>1094</v>
      </c>
      <c r="FX5" s="249" t="s">
        <v>1095</v>
      </c>
      <c r="FY5" s="255" t="s">
        <v>1096</v>
      </c>
      <c r="FZ5" s="249" t="s">
        <v>1097</v>
      </c>
      <c r="GA5" s="249" t="s">
        <v>1098</v>
      </c>
      <c r="GB5" s="249" t="s">
        <v>1099</v>
      </c>
      <c r="GC5" s="255" t="s">
        <v>1100</v>
      </c>
      <c r="GD5" s="249" t="s">
        <v>1101</v>
      </c>
      <c r="GE5" s="255" t="s">
        <v>1102</v>
      </c>
      <c r="GF5" s="255" t="s">
        <v>1103</v>
      </c>
      <c r="GG5" s="249" t="s">
        <v>1104</v>
      </c>
      <c r="GH5" s="255" t="s">
        <v>1105</v>
      </c>
    </row>
    <row r="6" spans="1:190" s="189" customFormat="1" ht="15" customHeight="1" x14ac:dyDescent="0.2">
      <c r="A6" s="66" t="s">
        <v>1214</v>
      </c>
      <c r="B6" s="66"/>
      <c r="C6" s="66" t="s">
        <v>1274</v>
      </c>
      <c r="D6" s="52"/>
      <c r="E6" s="259" t="s">
        <v>608</v>
      </c>
      <c r="F6" s="260" t="s">
        <v>1127</v>
      </c>
      <c r="G6" s="53" t="s">
        <v>920</v>
      </c>
      <c r="H6" s="53" t="s">
        <v>1107</v>
      </c>
      <c r="I6" s="53" t="s">
        <v>766</v>
      </c>
      <c r="J6" s="53">
        <v>52</v>
      </c>
      <c r="K6" s="54" t="s">
        <v>812</v>
      </c>
      <c r="L6" s="261" t="s">
        <v>743</v>
      </c>
      <c r="M6" s="262" t="s">
        <v>566</v>
      </c>
      <c r="N6" s="263" t="s">
        <v>566</v>
      </c>
      <c r="O6" s="262" t="s">
        <v>608</v>
      </c>
      <c r="P6" s="262" t="s">
        <v>87</v>
      </c>
      <c r="Q6" s="264" t="s">
        <v>1263</v>
      </c>
      <c r="R6" s="262" t="s">
        <v>608</v>
      </c>
      <c r="S6" s="262" t="s">
        <v>87</v>
      </c>
      <c r="T6" s="262" t="s">
        <v>743</v>
      </c>
      <c r="U6" s="262" t="s">
        <v>738</v>
      </c>
      <c r="V6" s="265" t="s">
        <v>743</v>
      </c>
      <c r="W6" s="266" t="s">
        <v>1276</v>
      </c>
      <c r="X6" s="262">
        <v>1</v>
      </c>
      <c r="Y6" s="262">
        <v>0</v>
      </c>
      <c r="Z6" s="262" t="s">
        <v>344</v>
      </c>
      <c r="AA6" s="262" t="s">
        <v>344</v>
      </c>
      <c r="AB6" s="262" t="s">
        <v>1349</v>
      </c>
      <c r="AC6" s="262" t="s">
        <v>806</v>
      </c>
      <c r="AD6" s="262">
        <v>1</v>
      </c>
      <c r="AE6" s="262">
        <v>0</v>
      </c>
      <c r="AF6" s="262" t="s">
        <v>344</v>
      </c>
      <c r="AG6" s="262" t="s">
        <v>1254</v>
      </c>
      <c r="AH6" s="265" t="s">
        <v>1289</v>
      </c>
      <c r="AI6" s="262" t="s">
        <v>552</v>
      </c>
      <c r="AJ6" s="262" t="s">
        <v>344</v>
      </c>
      <c r="AK6" s="262" t="s">
        <v>344</v>
      </c>
      <c r="AL6" s="262" t="s">
        <v>608</v>
      </c>
      <c r="AM6" s="262" t="s">
        <v>608</v>
      </c>
      <c r="AN6" s="262" t="s">
        <v>1254</v>
      </c>
      <c r="AO6" s="262" t="s">
        <v>743</v>
      </c>
      <c r="AP6" s="267"/>
      <c r="AQ6" s="268"/>
      <c r="AR6" s="269"/>
      <c r="AS6" s="269"/>
      <c r="AT6" s="269"/>
      <c r="AU6" s="269"/>
      <c r="AV6" s="269"/>
      <c r="AW6" s="269"/>
      <c r="AX6" s="269"/>
      <c r="AY6" s="269"/>
      <c r="AZ6" s="269"/>
      <c r="BA6" s="269"/>
      <c r="BB6" s="269"/>
      <c r="BC6" s="269"/>
      <c r="BD6" s="269"/>
      <c r="BE6" s="269"/>
      <c r="BF6" s="270"/>
      <c r="BG6" s="269">
        <v>206.3</v>
      </c>
      <c r="BH6" s="269">
        <v>31.12</v>
      </c>
      <c r="BI6" s="269">
        <v>23</v>
      </c>
      <c r="BJ6" s="269">
        <v>203.48</v>
      </c>
      <c r="BK6" s="269">
        <v>30.09</v>
      </c>
      <c r="BL6" s="269">
        <v>23</v>
      </c>
      <c r="BM6" s="270"/>
      <c r="BN6" s="269"/>
      <c r="BO6" s="269"/>
      <c r="BP6" s="269"/>
      <c r="BQ6" s="269"/>
      <c r="BR6" s="269"/>
      <c r="BS6" s="269"/>
      <c r="BT6" s="270"/>
      <c r="BU6" s="271"/>
      <c r="BV6" s="272"/>
      <c r="BW6" s="272"/>
      <c r="BX6" s="272"/>
      <c r="BY6" s="270"/>
      <c r="BZ6" s="269"/>
      <c r="CA6" s="269"/>
      <c r="CB6" s="269"/>
      <c r="CC6" s="269"/>
      <c r="CD6" s="269"/>
      <c r="CE6" s="269"/>
      <c r="CF6" s="270"/>
      <c r="CG6" s="269"/>
      <c r="CH6" s="269"/>
      <c r="CI6" s="269"/>
      <c r="CJ6" s="269"/>
      <c r="CK6" s="269"/>
      <c r="CL6" s="269"/>
      <c r="CM6" s="270"/>
      <c r="CN6" s="269"/>
      <c r="CO6" s="269"/>
      <c r="CP6" s="269"/>
      <c r="CQ6" s="269"/>
      <c r="CR6" s="270"/>
      <c r="CS6" s="269"/>
      <c r="CT6" s="269"/>
      <c r="CU6" s="269"/>
      <c r="CV6" s="269"/>
      <c r="CW6" s="270"/>
      <c r="CX6" s="269"/>
      <c r="CY6" s="269"/>
      <c r="CZ6" s="269"/>
      <c r="DA6" s="269"/>
      <c r="DB6" s="269"/>
      <c r="DC6" s="269"/>
      <c r="DD6" s="269"/>
      <c r="DE6" s="269"/>
      <c r="DF6" s="270"/>
      <c r="DG6" s="269"/>
      <c r="DH6" s="269"/>
      <c r="DI6" s="269"/>
      <c r="DJ6" s="269"/>
      <c r="DK6" s="269"/>
      <c r="DL6" s="269"/>
      <c r="DM6" s="269"/>
      <c r="DN6" s="269"/>
      <c r="DO6" s="269"/>
      <c r="DP6" s="269"/>
      <c r="DQ6" s="269"/>
      <c r="DR6" s="269"/>
      <c r="DS6" s="269"/>
      <c r="DT6" s="269"/>
      <c r="DU6" s="269"/>
      <c r="DV6" s="269"/>
      <c r="DW6" s="270"/>
      <c r="DX6" s="269"/>
      <c r="DY6" s="269"/>
      <c r="DZ6" s="269"/>
      <c r="EA6" s="269"/>
      <c r="EB6" s="270"/>
      <c r="EC6" s="269"/>
      <c r="ED6" s="269"/>
      <c r="EE6" s="269"/>
      <c r="EF6" s="269"/>
      <c r="EG6" s="270"/>
      <c r="EH6" s="269"/>
      <c r="EI6" s="269"/>
      <c r="EJ6" s="269"/>
      <c r="EK6" s="269"/>
      <c r="EL6" s="270"/>
      <c r="EM6" s="269"/>
      <c r="EN6" s="269"/>
      <c r="EO6" s="269"/>
      <c r="EP6" s="269"/>
      <c r="EQ6" s="270"/>
      <c r="ER6" s="269"/>
      <c r="ES6" s="269"/>
      <c r="ET6" s="269"/>
      <c r="EU6" s="269"/>
      <c r="EV6" s="270"/>
      <c r="EW6" s="269"/>
      <c r="EX6" s="269"/>
      <c r="EY6" s="269"/>
      <c r="EZ6" s="269"/>
      <c r="FA6" s="269"/>
      <c r="FB6" s="269"/>
      <c r="FC6" s="270"/>
      <c r="FD6" s="269"/>
      <c r="FE6" s="269"/>
      <c r="FF6" s="269"/>
      <c r="FG6" s="270"/>
      <c r="FH6" s="269"/>
      <c r="FI6" s="269"/>
      <c r="FJ6" s="269"/>
      <c r="FK6" s="270"/>
      <c r="FL6" s="269"/>
      <c r="FM6" s="269"/>
      <c r="FN6" s="269"/>
      <c r="FO6" s="269"/>
      <c r="FP6" s="270"/>
      <c r="FQ6" s="269"/>
      <c r="FR6" s="269"/>
      <c r="FS6" s="269"/>
      <c r="FT6" s="270"/>
      <c r="FU6" s="269"/>
      <c r="FV6" s="269"/>
      <c r="FW6" s="269"/>
      <c r="FX6" s="269"/>
      <c r="FY6" s="269"/>
      <c r="FZ6" s="269"/>
      <c r="GA6" s="269"/>
      <c r="GB6" s="269"/>
      <c r="GC6" s="270"/>
      <c r="GD6" s="269"/>
      <c r="GE6" s="269"/>
      <c r="GF6" s="270"/>
      <c r="GG6" s="269"/>
      <c r="GH6" s="269"/>
    </row>
    <row r="7" spans="1:190" s="189" customFormat="1" ht="15" customHeight="1" x14ac:dyDescent="0.2">
      <c r="A7" s="66" t="s">
        <v>1214</v>
      </c>
      <c r="B7" s="66"/>
      <c r="C7" s="66" t="s">
        <v>1274</v>
      </c>
      <c r="D7" s="52"/>
      <c r="E7" s="259" t="s">
        <v>608</v>
      </c>
      <c r="F7" s="260" t="s">
        <v>1127</v>
      </c>
      <c r="G7" s="53" t="s">
        <v>920</v>
      </c>
      <c r="H7" s="53" t="s">
        <v>1107</v>
      </c>
      <c r="I7" s="53" t="s">
        <v>766</v>
      </c>
      <c r="J7" s="53">
        <v>104</v>
      </c>
      <c r="K7" s="54" t="s">
        <v>812</v>
      </c>
      <c r="L7" s="261" t="s">
        <v>743</v>
      </c>
      <c r="M7" s="262" t="s">
        <v>566</v>
      </c>
      <c r="N7" s="263" t="s">
        <v>566</v>
      </c>
      <c r="O7" s="262" t="s">
        <v>608</v>
      </c>
      <c r="P7" s="262" t="s">
        <v>87</v>
      </c>
      <c r="Q7" s="264" t="s">
        <v>1263</v>
      </c>
      <c r="R7" s="262" t="s">
        <v>608</v>
      </c>
      <c r="S7" s="262" t="s">
        <v>87</v>
      </c>
      <c r="T7" s="262" t="s">
        <v>743</v>
      </c>
      <c r="U7" s="262" t="s">
        <v>738</v>
      </c>
      <c r="V7" s="265" t="s">
        <v>743</v>
      </c>
      <c r="W7" s="266" t="s">
        <v>1276</v>
      </c>
      <c r="X7" s="262">
        <v>1</v>
      </c>
      <c r="Y7" s="262">
        <v>0</v>
      </c>
      <c r="Z7" s="262" t="s">
        <v>344</v>
      </c>
      <c r="AA7" s="262" t="s">
        <v>344</v>
      </c>
      <c r="AB7" s="262" t="s">
        <v>1348</v>
      </c>
      <c r="AC7" s="262" t="s">
        <v>806</v>
      </c>
      <c r="AD7" s="262">
        <v>1</v>
      </c>
      <c r="AE7" s="262">
        <v>0</v>
      </c>
      <c r="AF7" s="262" t="s">
        <v>344</v>
      </c>
      <c r="AG7" s="262" t="s">
        <v>1254</v>
      </c>
      <c r="AH7" s="265" t="s">
        <v>1289</v>
      </c>
      <c r="AI7" s="262" t="s">
        <v>552</v>
      </c>
      <c r="AJ7" s="262" t="s">
        <v>344</v>
      </c>
      <c r="AK7" s="262" t="s">
        <v>344</v>
      </c>
      <c r="AL7" s="262" t="s">
        <v>608</v>
      </c>
      <c r="AM7" s="262" t="s">
        <v>608</v>
      </c>
      <c r="AN7" s="262" t="s">
        <v>1254</v>
      </c>
      <c r="AO7" s="262" t="s">
        <v>743</v>
      </c>
      <c r="AP7" s="267"/>
      <c r="AQ7" s="268"/>
      <c r="AR7" s="269"/>
      <c r="AS7" s="269"/>
      <c r="AT7" s="269"/>
      <c r="AU7" s="269"/>
      <c r="AV7" s="269"/>
      <c r="AW7" s="269"/>
      <c r="AX7" s="269"/>
      <c r="AY7" s="269"/>
      <c r="AZ7" s="269"/>
      <c r="BA7" s="269"/>
      <c r="BB7" s="269"/>
      <c r="BC7" s="269"/>
      <c r="BD7" s="269"/>
      <c r="BE7" s="269"/>
      <c r="BF7" s="270"/>
      <c r="BG7" s="269">
        <v>208.61</v>
      </c>
      <c r="BH7" s="269">
        <v>29.89</v>
      </c>
      <c r="BI7" s="269">
        <v>23</v>
      </c>
      <c r="BJ7" s="269">
        <v>204.91</v>
      </c>
      <c r="BK7" s="269">
        <v>28.45</v>
      </c>
      <c r="BL7" s="269">
        <v>23</v>
      </c>
      <c r="BM7" s="270"/>
      <c r="BN7" s="269"/>
      <c r="BO7" s="269"/>
      <c r="BP7" s="269"/>
      <c r="BQ7" s="269"/>
      <c r="BR7" s="269"/>
      <c r="BS7" s="269"/>
      <c r="BT7" s="270"/>
      <c r="BU7" s="271"/>
      <c r="BV7" s="272"/>
      <c r="BW7" s="272"/>
      <c r="BX7" s="272"/>
      <c r="BY7" s="270"/>
      <c r="BZ7" s="269"/>
      <c r="CA7" s="269"/>
      <c r="CB7" s="269"/>
      <c r="CC7" s="269"/>
      <c r="CD7" s="269"/>
      <c r="CE7" s="269"/>
      <c r="CF7" s="270"/>
      <c r="CG7" s="269"/>
      <c r="CH7" s="269"/>
      <c r="CI7" s="269"/>
      <c r="CJ7" s="269"/>
      <c r="CK7" s="269"/>
      <c r="CL7" s="269"/>
      <c r="CM7" s="270"/>
      <c r="CN7" s="269"/>
      <c r="CO7" s="269"/>
      <c r="CP7" s="269"/>
      <c r="CQ7" s="269"/>
      <c r="CR7" s="270"/>
      <c r="CS7" s="269"/>
      <c r="CT7" s="269"/>
      <c r="CU7" s="269"/>
      <c r="CV7" s="269"/>
      <c r="CW7" s="270"/>
      <c r="CX7" s="269"/>
      <c r="CY7" s="269"/>
      <c r="CZ7" s="269"/>
      <c r="DA7" s="269"/>
      <c r="DB7" s="269"/>
      <c r="DC7" s="269"/>
      <c r="DD7" s="269"/>
      <c r="DE7" s="269"/>
      <c r="DF7" s="270"/>
      <c r="DG7" s="269"/>
      <c r="DH7" s="269"/>
      <c r="DI7" s="269"/>
      <c r="DJ7" s="269"/>
      <c r="DK7" s="269"/>
      <c r="DL7" s="269"/>
      <c r="DM7" s="269"/>
      <c r="DN7" s="269"/>
      <c r="DO7" s="269"/>
      <c r="DP7" s="269"/>
      <c r="DQ7" s="269"/>
      <c r="DR7" s="269"/>
      <c r="DS7" s="269"/>
      <c r="DT7" s="269"/>
      <c r="DU7" s="269"/>
      <c r="DV7" s="269"/>
      <c r="DW7" s="270"/>
      <c r="DX7" s="269"/>
      <c r="DY7" s="269"/>
      <c r="DZ7" s="269"/>
      <c r="EA7" s="269"/>
      <c r="EB7" s="270"/>
      <c r="EC7" s="269"/>
      <c r="ED7" s="269"/>
      <c r="EE7" s="269"/>
      <c r="EF7" s="269"/>
      <c r="EG7" s="270"/>
      <c r="EH7" s="269"/>
      <c r="EI7" s="269"/>
      <c r="EJ7" s="269"/>
      <c r="EK7" s="269"/>
      <c r="EL7" s="270"/>
      <c r="EM7" s="269"/>
      <c r="EN7" s="269"/>
      <c r="EO7" s="269"/>
      <c r="EP7" s="269"/>
      <c r="EQ7" s="270"/>
      <c r="ER7" s="269"/>
      <c r="ES7" s="269"/>
      <c r="ET7" s="269"/>
      <c r="EU7" s="269"/>
      <c r="EV7" s="270"/>
      <c r="EW7" s="269"/>
      <c r="EX7" s="269"/>
      <c r="EY7" s="269"/>
      <c r="EZ7" s="269"/>
      <c r="FA7" s="269"/>
      <c r="FB7" s="269"/>
      <c r="FC7" s="270"/>
      <c r="FD7" s="269"/>
      <c r="FE7" s="269"/>
      <c r="FF7" s="269"/>
      <c r="FG7" s="270"/>
      <c r="FH7" s="269"/>
      <c r="FI7" s="269"/>
      <c r="FJ7" s="269"/>
      <c r="FK7" s="270"/>
      <c r="FL7" s="269"/>
      <c r="FM7" s="269"/>
      <c r="FN7" s="269"/>
      <c r="FO7" s="269"/>
      <c r="FP7" s="270"/>
      <c r="FQ7" s="269"/>
      <c r="FR7" s="269"/>
      <c r="FS7" s="269"/>
      <c r="FT7" s="270"/>
      <c r="FU7" s="269"/>
      <c r="FV7" s="269"/>
      <c r="FW7" s="269"/>
      <c r="FX7" s="269"/>
      <c r="FY7" s="269"/>
      <c r="FZ7" s="269"/>
      <c r="GA7" s="269"/>
      <c r="GB7" s="269"/>
      <c r="GC7" s="270"/>
      <c r="GD7" s="269"/>
      <c r="GE7" s="269"/>
      <c r="GF7" s="270"/>
      <c r="GG7" s="269"/>
      <c r="GH7" s="269"/>
    </row>
    <row r="8" spans="1:190" s="189" customFormat="1" ht="15" customHeight="1" x14ac:dyDescent="0.2">
      <c r="A8" s="66" t="s">
        <v>1214</v>
      </c>
      <c r="B8" s="66"/>
      <c r="C8" s="66" t="s">
        <v>1274</v>
      </c>
      <c r="D8" s="52"/>
      <c r="E8" s="259" t="s">
        <v>344</v>
      </c>
      <c r="F8" s="260" t="s">
        <v>1127</v>
      </c>
      <c r="G8" s="53" t="s">
        <v>920</v>
      </c>
      <c r="H8" s="53" t="s">
        <v>1107</v>
      </c>
      <c r="I8" s="53" t="s">
        <v>766</v>
      </c>
      <c r="J8" s="53">
        <v>156</v>
      </c>
      <c r="K8" s="54" t="s">
        <v>812</v>
      </c>
      <c r="L8" s="261" t="s">
        <v>743</v>
      </c>
      <c r="M8" s="262" t="s">
        <v>566</v>
      </c>
      <c r="N8" s="263" t="s">
        <v>566</v>
      </c>
      <c r="O8" s="262" t="s">
        <v>608</v>
      </c>
      <c r="P8" s="262" t="s">
        <v>87</v>
      </c>
      <c r="Q8" s="264" t="s">
        <v>1263</v>
      </c>
      <c r="R8" s="262" t="s">
        <v>608</v>
      </c>
      <c r="S8" s="262" t="s">
        <v>87</v>
      </c>
      <c r="T8" s="262" t="s">
        <v>743</v>
      </c>
      <c r="U8" s="262" t="s">
        <v>738</v>
      </c>
      <c r="V8" s="265" t="s">
        <v>743</v>
      </c>
      <c r="W8" s="266" t="s">
        <v>1276</v>
      </c>
      <c r="X8" s="262">
        <v>1</v>
      </c>
      <c r="Y8" s="262">
        <v>0</v>
      </c>
      <c r="Z8" s="262" t="s">
        <v>344</v>
      </c>
      <c r="AA8" s="262" t="s">
        <v>344</v>
      </c>
      <c r="AB8" s="262" t="s">
        <v>1358</v>
      </c>
      <c r="AC8" s="262" t="s">
        <v>806</v>
      </c>
      <c r="AD8" s="262">
        <v>1</v>
      </c>
      <c r="AE8" s="262">
        <v>0</v>
      </c>
      <c r="AF8" s="262" t="s">
        <v>344</v>
      </c>
      <c r="AG8" s="262" t="s">
        <v>1254</v>
      </c>
      <c r="AH8" s="265" t="s">
        <v>1289</v>
      </c>
      <c r="AI8" s="262" t="s">
        <v>552</v>
      </c>
      <c r="AJ8" s="262" t="s">
        <v>344</v>
      </c>
      <c r="AK8" s="262" t="s">
        <v>344</v>
      </c>
      <c r="AL8" s="262" t="s">
        <v>608</v>
      </c>
      <c r="AM8" s="262" t="s">
        <v>608</v>
      </c>
      <c r="AN8" s="262" t="s">
        <v>1254</v>
      </c>
      <c r="AO8" s="262" t="s">
        <v>743</v>
      </c>
      <c r="AP8" s="267" t="s">
        <v>740</v>
      </c>
      <c r="AQ8" s="268" t="s">
        <v>1475</v>
      </c>
      <c r="AR8" s="269" t="s">
        <v>458</v>
      </c>
      <c r="AS8" s="269" t="s">
        <v>458</v>
      </c>
      <c r="AT8" s="269" t="s">
        <v>458</v>
      </c>
      <c r="AU8" s="269" t="s">
        <v>608</v>
      </c>
      <c r="AV8" s="269" t="s">
        <v>87</v>
      </c>
      <c r="AW8" s="269" t="s">
        <v>741</v>
      </c>
      <c r="AX8" s="269" t="s">
        <v>1359</v>
      </c>
      <c r="AY8" s="269" t="s">
        <v>344</v>
      </c>
      <c r="AZ8" s="269" t="s">
        <v>344</v>
      </c>
      <c r="BA8" s="269" t="s">
        <v>741</v>
      </c>
      <c r="BB8" s="269" t="s">
        <v>1360</v>
      </c>
      <c r="BC8" s="269" t="s">
        <v>608</v>
      </c>
      <c r="BD8" s="269" t="s">
        <v>1361</v>
      </c>
      <c r="BE8" s="269" t="s">
        <v>742</v>
      </c>
      <c r="BF8" s="270"/>
      <c r="BG8" s="269">
        <v>211.86</v>
      </c>
      <c r="BH8" s="269">
        <v>30.94</v>
      </c>
      <c r="BI8" s="269">
        <v>23</v>
      </c>
      <c r="BJ8" s="269">
        <v>201.3</v>
      </c>
      <c r="BK8" s="269">
        <v>29.01</v>
      </c>
      <c r="BL8" s="269">
        <v>23</v>
      </c>
      <c r="BM8" s="270"/>
      <c r="BN8" s="269"/>
      <c r="BO8" s="269"/>
      <c r="BP8" s="269"/>
      <c r="BQ8" s="269"/>
      <c r="BR8" s="269"/>
      <c r="BS8" s="269"/>
      <c r="BT8" s="270"/>
      <c r="BU8" s="271"/>
      <c r="BV8" s="272"/>
      <c r="BW8" s="272"/>
      <c r="BX8" s="272"/>
      <c r="BY8" s="270"/>
      <c r="BZ8" s="269"/>
      <c r="CA8" s="269"/>
      <c r="CB8" s="269"/>
      <c r="CC8" s="269"/>
      <c r="CD8" s="269"/>
      <c r="CE8" s="269"/>
      <c r="CF8" s="270"/>
      <c r="CG8" s="269"/>
      <c r="CH8" s="269"/>
      <c r="CI8" s="269"/>
      <c r="CJ8" s="269"/>
      <c r="CK8" s="269"/>
      <c r="CL8" s="269"/>
      <c r="CM8" s="270"/>
      <c r="CN8" s="269"/>
      <c r="CO8" s="269"/>
      <c r="CP8" s="269"/>
      <c r="CQ8" s="269"/>
      <c r="CR8" s="270"/>
      <c r="CS8" s="269"/>
      <c r="CT8" s="269"/>
      <c r="CU8" s="269"/>
      <c r="CV8" s="269"/>
      <c r="CW8" s="270"/>
      <c r="CX8" s="269"/>
      <c r="CY8" s="269"/>
      <c r="CZ8" s="269"/>
      <c r="DA8" s="269"/>
      <c r="DB8" s="269"/>
      <c r="DC8" s="269"/>
      <c r="DD8" s="269"/>
      <c r="DE8" s="269"/>
      <c r="DF8" s="270"/>
      <c r="DG8" s="269"/>
      <c r="DH8" s="269"/>
      <c r="DI8" s="269"/>
      <c r="DJ8" s="269"/>
      <c r="DK8" s="269"/>
      <c r="DL8" s="269"/>
      <c r="DM8" s="269"/>
      <c r="DN8" s="269"/>
      <c r="DO8" s="269"/>
      <c r="DP8" s="269"/>
      <c r="DQ8" s="269"/>
      <c r="DR8" s="269"/>
      <c r="DS8" s="269"/>
      <c r="DT8" s="269"/>
      <c r="DU8" s="269"/>
      <c r="DV8" s="269"/>
      <c r="DW8" s="270"/>
      <c r="DX8" s="269"/>
      <c r="DY8" s="269"/>
      <c r="DZ8" s="269"/>
      <c r="EA8" s="269"/>
      <c r="EB8" s="270"/>
      <c r="EC8" s="269"/>
      <c r="ED8" s="269"/>
      <c r="EE8" s="269"/>
      <c r="EF8" s="269"/>
      <c r="EG8" s="270"/>
      <c r="EH8" s="269"/>
      <c r="EI8" s="269"/>
      <c r="EJ8" s="269"/>
      <c r="EK8" s="269"/>
      <c r="EL8" s="270"/>
      <c r="EM8" s="269"/>
      <c r="EN8" s="269"/>
      <c r="EO8" s="269"/>
      <c r="EP8" s="269"/>
      <c r="EQ8" s="270"/>
      <c r="ER8" s="269"/>
      <c r="ES8" s="269"/>
      <c r="ET8" s="269"/>
      <c r="EU8" s="269"/>
      <c r="EV8" s="270"/>
      <c r="EW8" s="269"/>
      <c r="EX8" s="269"/>
      <c r="EY8" s="269"/>
      <c r="EZ8" s="269"/>
      <c r="FA8" s="269"/>
      <c r="FB8" s="269"/>
      <c r="FC8" s="270"/>
      <c r="FD8" s="269"/>
      <c r="FE8" s="269"/>
      <c r="FF8" s="269"/>
      <c r="FG8" s="270"/>
      <c r="FH8" s="269"/>
      <c r="FI8" s="269"/>
      <c r="FJ8" s="269"/>
      <c r="FK8" s="270"/>
      <c r="FL8" s="269"/>
      <c r="FM8" s="269"/>
      <c r="FN8" s="269"/>
      <c r="FO8" s="269"/>
      <c r="FP8" s="270"/>
      <c r="FQ8" s="269"/>
      <c r="FR8" s="269"/>
      <c r="FS8" s="269"/>
      <c r="FT8" s="270"/>
      <c r="FU8" s="269"/>
      <c r="FV8" s="269"/>
      <c r="FW8" s="269"/>
      <c r="FX8" s="269"/>
      <c r="FY8" s="269"/>
      <c r="FZ8" s="269"/>
      <c r="GA8" s="269"/>
      <c r="GB8" s="269"/>
      <c r="GC8" s="270"/>
      <c r="GD8" s="269"/>
      <c r="GE8" s="269"/>
      <c r="GF8" s="270"/>
      <c r="GG8" s="269"/>
      <c r="GH8" s="269"/>
    </row>
    <row r="9" spans="1:190" s="189" customFormat="1" ht="15" customHeight="1" x14ac:dyDescent="0.2">
      <c r="A9" s="66" t="s">
        <v>1214</v>
      </c>
      <c r="B9" s="66"/>
      <c r="C9" s="66" t="s">
        <v>1274</v>
      </c>
      <c r="D9" s="52"/>
      <c r="E9" s="259" t="s">
        <v>608</v>
      </c>
      <c r="F9" s="260" t="s">
        <v>847</v>
      </c>
      <c r="G9" s="53" t="s">
        <v>1275</v>
      </c>
      <c r="H9" s="53" t="s">
        <v>1107</v>
      </c>
      <c r="I9" s="53" t="s">
        <v>746</v>
      </c>
      <c r="J9" s="53">
        <v>52</v>
      </c>
      <c r="K9" s="54" t="s">
        <v>812</v>
      </c>
      <c r="L9" s="261" t="s">
        <v>743</v>
      </c>
      <c r="M9" s="262" t="s">
        <v>566</v>
      </c>
      <c r="N9" s="263" t="s">
        <v>566</v>
      </c>
      <c r="O9" s="262" t="s">
        <v>608</v>
      </c>
      <c r="P9" s="262" t="s">
        <v>87</v>
      </c>
      <c r="Q9" s="264" t="s">
        <v>1263</v>
      </c>
      <c r="R9" s="262" t="s">
        <v>608</v>
      </c>
      <c r="S9" s="262" t="s">
        <v>87</v>
      </c>
      <c r="T9" s="262" t="s">
        <v>743</v>
      </c>
      <c r="U9" s="262" t="s">
        <v>738</v>
      </c>
      <c r="V9" s="265" t="s">
        <v>743</v>
      </c>
      <c r="W9" s="266" t="s">
        <v>1276</v>
      </c>
      <c r="X9" s="262">
        <v>1</v>
      </c>
      <c r="Y9" s="262">
        <v>0</v>
      </c>
      <c r="Z9" s="262" t="s">
        <v>344</v>
      </c>
      <c r="AA9" s="262" t="s">
        <v>344</v>
      </c>
      <c r="AB9" s="262" t="s">
        <v>1348</v>
      </c>
      <c r="AC9" s="262" t="s">
        <v>806</v>
      </c>
      <c r="AD9" s="262">
        <v>1</v>
      </c>
      <c r="AE9" s="262">
        <v>0</v>
      </c>
      <c r="AF9" s="262" t="s">
        <v>344</v>
      </c>
      <c r="AG9" s="262" t="s">
        <v>1254</v>
      </c>
      <c r="AH9" s="265" t="s">
        <v>1289</v>
      </c>
      <c r="AI9" s="262" t="s">
        <v>552</v>
      </c>
      <c r="AJ9" s="262" t="s">
        <v>344</v>
      </c>
      <c r="AK9" s="262" t="s">
        <v>344</v>
      </c>
      <c r="AL9" s="262" t="s">
        <v>608</v>
      </c>
      <c r="AM9" s="262" t="s">
        <v>608</v>
      </c>
      <c r="AN9" s="262" t="s">
        <v>1254</v>
      </c>
      <c r="AO9" s="262" t="s">
        <v>743</v>
      </c>
      <c r="AP9" s="267"/>
      <c r="AQ9" s="268"/>
      <c r="AR9" s="269"/>
      <c r="AS9" s="269"/>
      <c r="AT9" s="269"/>
      <c r="AU9" s="269"/>
      <c r="AV9" s="269"/>
      <c r="AW9" s="269"/>
      <c r="AX9" s="269"/>
      <c r="AY9" s="269"/>
      <c r="AZ9" s="269"/>
      <c r="BA9" s="269"/>
      <c r="BB9" s="269"/>
      <c r="BC9" s="269"/>
      <c r="BD9" s="269"/>
      <c r="BE9" s="269"/>
      <c r="BF9" s="270"/>
      <c r="BG9" s="269">
        <v>44.61</v>
      </c>
      <c r="BH9" s="269">
        <v>18.95</v>
      </c>
      <c r="BI9" s="269">
        <v>23</v>
      </c>
      <c r="BJ9" s="269">
        <v>54.35</v>
      </c>
      <c r="BK9" s="269">
        <v>27.93</v>
      </c>
      <c r="BL9" s="269">
        <v>23</v>
      </c>
      <c r="BM9" s="270"/>
      <c r="BN9" s="269"/>
      <c r="BO9" s="269"/>
      <c r="BP9" s="269"/>
      <c r="BQ9" s="269"/>
      <c r="BR9" s="269"/>
      <c r="BS9" s="269"/>
      <c r="BT9" s="270"/>
      <c r="BU9" s="271"/>
      <c r="BV9" s="272"/>
      <c r="BW9" s="272"/>
      <c r="BX9" s="272"/>
      <c r="BY9" s="270"/>
      <c r="BZ9" s="269"/>
      <c r="CA9" s="269"/>
      <c r="CB9" s="269"/>
      <c r="CC9" s="269"/>
      <c r="CD9" s="269"/>
      <c r="CE9" s="269"/>
      <c r="CF9" s="270"/>
      <c r="CG9" s="269"/>
      <c r="CH9" s="269"/>
      <c r="CI9" s="269"/>
      <c r="CJ9" s="269"/>
      <c r="CK9" s="269"/>
      <c r="CL9" s="269"/>
      <c r="CM9" s="270"/>
      <c r="CN9" s="269"/>
      <c r="CO9" s="269"/>
      <c r="CP9" s="269"/>
      <c r="CQ9" s="269"/>
      <c r="CR9" s="270"/>
      <c r="CS9" s="269"/>
      <c r="CT9" s="269"/>
      <c r="CU9" s="269"/>
      <c r="CV9" s="269"/>
      <c r="CW9" s="270"/>
      <c r="CX9" s="269"/>
      <c r="CY9" s="269"/>
      <c r="CZ9" s="269"/>
      <c r="DA9" s="269"/>
      <c r="DB9" s="269"/>
      <c r="DC9" s="269"/>
      <c r="DD9" s="269"/>
      <c r="DE9" s="269"/>
      <c r="DF9" s="270"/>
      <c r="DG9" s="269"/>
      <c r="DH9" s="269"/>
      <c r="DI9" s="269"/>
      <c r="DJ9" s="269"/>
      <c r="DK9" s="269"/>
      <c r="DL9" s="269"/>
      <c r="DM9" s="269"/>
      <c r="DN9" s="269"/>
      <c r="DO9" s="269"/>
      <c r="DP9" s="269"/>
      <c r="DQ9" s="269"/>
      <c r="DR9" s="269"/>
      <c r="DS9" s="269"/>
      <c r="DT9" s="269"/>
      <c r="DU9" s="269"/>
      <c r="DV9" s="269"/>
      <c r="DW9" s="270"/>
      <c r="DX9" s="269"/>
      <c r="DY9" s="269"/>
      <c r="DZ9" s="269"/>
      <c r="EA9" s="269"/>
      <c r="EB9" s="270"/>
      <c r="EC9" s="269"/>
      <c r="ED9" s="269"/>
      <c r="EE9" s="269"/>
      <c r="EF9" s="269"/>
      <c r="EG9" s="270"/>
      <c r="EH9" s="269"/>
      <c r="EI9" s="269"/>
      <c r="EJ9" s="269"/>
      <c r="EK9" s="269"/>
      <c r="EL9" s="270"/>
      <c r="EM9" s="269"/>
      <c r="EN9" s="269"/>
      <c r="EO9" s="269"/>
      <c r="EP9" s="269"/>
      <c r="EQ9" s="270"/>
      <c r="ER9" s="269"/>
      <c r="ES9" s="269"/>
      <c r="ET9" s="269"/>
      <c r="EU9" s="269"/>
      <c r="EV9" s="270"/>
      <c r="EW9" s="269"/>
      <c r="EX9" s="269"/>
      <c r="EY9" s="269"/>
      <c r="EZ9" s="269"/>
      <c r="FA9" s="269"/>
      <c r="FB9" s="269"/>
      <c r="FC9" s="270"/>
      <c r="FD9" s="269"/>
      <c r="FE9" s="269"/>
      <c r="FF9" s="269"/>
      <c r="FG9" s="270"/>
      <c r="FH9" s="269"/>
      <c r="FI9" s="269"/>
      <c r="FJ9" s="269"/>
      <c r="FK9" s="270"/>
      <c r="FL9" s="269"/>
      <c r="FM9" s="269"/>
      <c r="FN9" s="269"/>
      <c r="FO9" s="269"/>
      <c r="FP9" s="270"/>
      <c r="FQ9" s="269"/>
      <c r="FR9" s="269"/>
      <c r="FS9" s="269"/>
      <c r="FT9" s="270"/>
      <c r="FU9" s="269"/>
      <c r="FV9" s="269"/>
      <c r="FW9" s="269"/>
      <c r="FX9" s="269"/>
      <c r="FY9" s="269"/>
      <c r="FZ9" s="269"/>
      <c r="GA9" s="269"/>
      <c r="GB9" s="269"/>
      <c r="GC9" s="270"/>
      <c r="GD9" s="269"/>
      <c r="GE9" s="269"/>
      <c r="GF9" s="270"/>
      <c r="GG9" s="269"/>
      <c r="GH9" s="269"/>
    </row>
    <row r="10" spans="1:190" s="189" customFormat="1" ht="15" customHeight="1" x14ac:dyDescent="0.2">
      <c r="A10" s="66" t="s">
        <v>1214</v>
      </c>
      <c r="B10" s="66"/>
      <c r="C10" s="66" t="s">
        <v>1274</v>
      </c>
      <c r="D10" s="52"/>
      <c r="E10" s="259" t="s">
        <v>608</v>
      </c>
      <c r="F10" s="260" t="s">
        <v>847</v>
      </c>
      <c r="G10" s="53" t="s">
        <v>1275</v>
      </c>
      <c r="H10" s="53" t="s">
        <v>1107</v>
      </c>
      <c r="I10" s="53" t="s">
        <v>746</v>
      </c>
      <c r="J10" s="53">
        <f>52*2</f>
        <v>104</v>
      </c>
      <c r="K10" s="54" t="s">
        <v>812</v>
      </c>
      <c r="L10" s="261" t="s">
        <v>743</v>
      </c>
      <c r="M10" s="262" t="s">
        <v>566</v>
      </c>
      <c r="N10" s="263" t="s">
        <v>566</v>
      </c>
      <c r="O10" s="262" t="s">
        <v>608</v>
      </c>
      <c r="P10" s="262" t="s">
        <v>87</v>
      </c>
      <c r="Q10" s="264" t="s">
        <v>1263</v>
      </c>
      <c r="R10" s="262" t="s">
        <v>608</v>
      </c>
      <c r="S10" s="262" t="s">
        <v>87</v>
      </c>
      <c r="T10" s="262" t="s">
        <v>743</v>
      </c>
      <c r="U10" s="262" t="s">
        <v>738</v>
      </c>
      <c r="V10" s="265" t="s">
        <v>743</v>
      </c>
      <c r="W10" s="266" t="s">
        <v>1276</v>
      </c>
      <c r="X10" s="262">
        <v>1</v>
      </c>
      <c r="Y10" s="262">
        <v>0</v>
      </c>
      <c r="Z10" s="262" t="s">
        <v>344</v>
      </c>
      <c r="AA10" s="262" t="s">
        <v>344</v>
      </c>
      <c r="AB10" s="262" t="s">
        <v>1349</v>
      </c>
      <c r="AC10" s="262" t="s">
        <v>806</v>
      </c>
      <c r="AD10" s="262">
        <v>1</v>
      </c>
      <c r="AE10" s="262">
        <v>0</v>
      </c>
      <c r="AF10" s="262" t="s">
        <v>344</v>
      </c>
      <c r="AG10" s="262" t="s">
        <v>1254</v>
      </c>
      <c r="AH10" s="265" t="s">
        <v>1289</v>
      </c>
      <c r="AI10" s="262" t="s">
        <v>552</v>
      </c>
      <c r="AJ10" s="262" t="s">
        <v>344</v>
      </c>
      <c r="AK10" s="262" t="s">
        <v>344</v>
      </c>
      <c r="AL10" s="262" t="s">
        <v>608</v>
      </c>
      <c r="AM10" s="262" t="s">
        <v>608</v>
      </c>
      <c r="AN10" s="262" t="s">
        <v>1254</v>
      </c>
      <c r="AO10" s="262" t="s">
        <v>743</v>
      </c>
      <c r="AP10" s="267"/>
      <c r="AQ10" s="268"/>
      <c r="AR10" s="269"/>
      <c r="AS10" s="269"/>
      <c r="AT10" s="269"/>
      <c r="AU10" s="269"/>
      <c r="AV10" s="269"/>
      <c r="AW10" s="269"/>
      <c r="AX10" s="269"/>
      <c r="AY10" s="269"/>
      <c r="AZ10" s="269"/>
      <c r="BA10" s="269"/>
      <c r="BB10" s="269"/>
      <c r="BC10" s="269"/>
      <c r="BD10" s="269"/>
      <c r="BE10" s="269"/>
      <c r="BF10" s="270"/>
      <c r="BG10" s="269">
        <v>42.09</v>
      </c>
      <c r="BH10" s="269">
        <v>22.59</v>
      </c>
      <c r="BI10" s="269">
        <v>23</v>
      </c>
      <c r="BJ10" s="269">
        <v>52.96</v>
      </c>
      <c r="BK10" s="269">
        <v>28.67</v>
      </c>
      <c r="BL10" s="269">
        <v>23</v>
      </c>
      <c r="BM10" s="270"/>
      <c r="BN10" s="269"/>
      <c r="BO10" s="269"/>
      <c r="BP10" s="269"/>
      <c r="BQ10" s="269"/>
      <c r="BR10" s="269"/>
      <c r="BS10" s="269"/>
      <c r="BT10" s="270"/>
      <c r="BU10" s="271"/>
      <c r="BV10" s="272"/>
      <c r="BW10" s="272"/>
      <c r="BX10" s="272"/>
      <c r="BY10" s="270"/>
      <c r="BZ10" s="269"/>
      <c r="CA10" s="269"/>
      <c r="CB10" s="269"/>
      <c r="CC10" s="269"/>
      <c r="CD10" s="269"/>
      <c r="CE10" s="269"/>
      <c r="CF10" s="270"/>
      <c r="CG10" s="269"/>
      <c r="CH10" s="269"/>
      <c r="CI10" s="269"/>
      <c r="CJ10" s="269"/>
      <c r="CK10" s="269"/>
      <c r="CL10" s="269"/>
      <c r="CM10" s="270"/>
      <c r="CN10" s="269"/>
      <c r="CO10" s="269"/>
      <c r="CP10" s="269"/>
      <c r="CQ10" s="269"/>
      <c r="CR10" s="270"/>
      <c r="CS10" s="269"/>
      <c r="CT10" s="269"/>
      <c r="CU10" s="269"/>
      <c r="CV10" s="269"/>
      <c r="CW10" s="270"/>
      <c r="CX10" s="269"/>
      <c r="CY10" s="269"/>
      <c r="CZ10" s="269"/>
      <c r="DA10" s="269"/>
      <c r="DB10" s="269"/>
      <c r="DC10" s="269"/>
      <c r="DD10" s="269"/>
      <c r="DE10" s="269"/>
      <c r="DF10" s="270"/>
      <c r="DG10" s="269"/>
      <c r="DH10" s="269"/>
      <c r="DI10" s="269"/>
      <c r="DJ10" s="269"/>
      <c r="DK10" s="269"/>
      <c r="DL10" s="269"/>
      <c r="DM10" s="269"/>
      <c r="DN10" s="269"/>
      <c r="DO10" s="269"/>
      <c r="DP10" s="269"/>
      <c r="DQ10" s="269"/>
      <c r="DR10" s="269"/>
      <c r="DS10" s="269"/>
      <c r="DT10" s="269"/>
      <c r="DU10" s="269"/>
      <c r="DV10" s="269"/>
      <c r="DW10" s="270"/>
      <c r="DX10" s="269"/>
      <c r="DY10" s="269"/>
      <c r="DZ10" s="269"/>
      <c r="EA10" s="269"/>
      <c r="EB10" s="270"/>
      <c r="EC10" s="269"/>
      <c r="ED10" s="269"/>
      <c r="EE10" s="269"/>
      <c r="EF10" s="269"/>
      <c r="EG10" s="270"/>
      <c r="EH10" s="269"/>
      <c r="EI10" s="269"/>
      <c r="EJ10" s="269"/>
      <c r="EK10" s="269"/>
      <c r="EL10" s="270"/>
      <c r="EM10" s="269"/>
      <c r="EN10" s="269"/>
      <c r="EO10" s="269"/>
      <c r="EP10" s="269"/>
      <c r="EQ10" s="270"/>
      <c r="ER10" s="269"/>
      <c r="ES10" s="269"/>
      <c r="ET10" s="269"/>
      <c r="EU10" s="269"/>
      <c r="EV10" s="270"/>
      <c r="EW10" s="269"/>
      <c r="EX10" s="269"/>
      <c r="EY10" s="269"/>
      <c r="EZ10" s="269"/>
      <c r="FA10" s="269"/>
      <c r="FB10" s="269"/>
      <c r="FC10" s="270"/>
      <c r="FD10" s="269"/>
      <c r="FE10" s="269"/>
      <c r="FF10" s="269"/>
      <c r="FG10" s="270"/>
      <c r="FH10" s="269"/>
      <c r="FI10" s="269"/>
      <c r="FJ10" s="269"/>
      <c r="FK10" s="270"/>
      <c r="FL10" s="269"/>
      <c r="FM10" s="269"/>
      <c r="FN10" s="269"/>
      <c r="FO10" s="269"/>
      <c r="FP10" s="270"/>
      <c r="FQ10" s="269"/>
      <c r="FR10" s="269"/>
      <c r="FS10" s="269"/>
      <c r="FT10" s="270"/>
      <c r="FU10" s="269"/>
      <c r="FV10" s="269"/>
      <c r="FW10" s="269"/>
      <c r="FX10" s="269"/>
      <c r="FY10" s="269"/>
      <c r="FZ10" s="269"/>
      <c r="GA10" s="269"/>
      <c r="GB10" s="269"/>
      <c r="GC10" s="270"/>
      <c r="GD10" s="269"/>
      <c r="GE10" s="269"/>
      <c r="GF10" s="270"/>
      <c r="GG10" s="269"/>
      <c r="GH10" s="269"/>
    </row>
    <row r="11" spans="1:190" s="189" customFormat="1" ht="15" customHeight="1" x14ac:dyDescent="0.2">
      <c r="A11" s="66" t="s">
        <v>1214</v>
      </c>
      <c r="B11" s="66"/>
      <c r="C11" s="66" t="s">
        <v>1274</v>
      </c>
      <c r="D11" s="52"/>
      <c r="E11" s="259" t="s">
        <v>344</v>
      </c>
      <c r="F11" s="260" t="s">
        <v>847</v>
      </c>
      <c r="G11" s="53" t="s">
        <v>1275</v>
      </c>
      <c r="H11" s="53" t="s">
        <v>1107</v>
      </c>
      <c r="I11" s="53" t="s">
        <v>746</v>
      </c>
      <c r="J11" s="53">
        <f>52*3</f>
        <v>156</v>
      </c>
      <c r="K11" s="54" t="s">
        <v>812</v>
      </c>
      <c r="L11" s="261" t="s">
        <v>743</v>
      </c>
      <c r="M11" s="262" t="s">
        <v>566</v>
      </c>
      <c r="N11" s="263" t="s">
        <v>566</v>
      </c>
      <c r="O11" s="262" t="s">
        <v>608</v>
      </c>
      <c r="P11" s="262" t="s">
        <v>87</v>
      </c>
      <c r="Q11" s="264" t="s">
        <v>1263</v>
      </c>
      <c r="R11" s="262" t="s">
        <v>608</v>
      </c>
      <c r="S11" s="262" t="s">
        <v>87</v>
      </c>
      <c r="T11" s="262" t="s">
        <v>743</v>
      </c>
      <c r="U11" s="262" t="s">
        <v>738</v>
      </c>
      <c r="V11" s="265" t="s">
        <v>743</v>
      </c>
      <c r="W11" s="266" t="s">
        <v>1276</v>
      </c>
      <c r="X11" s="262">
        <v>1</v>
      </c>
      <c r="Y11" s="262">
        <v>0</v>
      </c>
      <c r="Z11" s="262" t="s">
        <v>344</v>
      </c>
      <c r="AA11" s="262" t="s">
        <v>344</v>
      </c>
      <c r="AB11" s="262" t="s">
        <v>1350</v>
      </c>
      <c r="AC11" s="262" t="s">
        <v>806</v>
      </c>
      <c r="AD11" s="262">
        <v>1</v>
      </c>
      <c r="AE11" s="262">
        <v>0</v>
      </c>
      <c r="AF11" s="262" t="s">
        <v>344</v>
      </c>
      <c r="AG11" s="262" t="s">
        <v>1254</v>
      </c>
      <c r="AH11" s="265" t="s">
        <v>1289</v>
      </c>
      <c r="AI11" s="262" t="s">
        <v>552</v>
      </c>
      <c r="AJ11" s="262" t="s">
        <v>344</v>
      </c>
      <c r="AK11" s="262" t="s">
        <v>344</v>
      </c>
      <c r="AL11" s="262" t="s">
        <v>608</v>
      </c>
      <c r="AM11" s="262" t="s">
        <v>608</v>
      </c>
      <c r="AN11" s="262" t="s">
        <v>1254</v>
      </c>
      <c r="AO11" s="262" t="s">
        <v>743</v>
      </c>
      <c r="AP11" s="267" t="s">
        <v>740</v>
      </c>
      <c r="AQ11" s="268" t="s">
        <v>1475</v>
      </c>
      <c r="AR11" s="269" t="s">
        <v>458</v>
      </c>
      <c r="AS11" s="269" t="s">
        <v>458</v>
      </c>
      <c r="AT11" s="269" t="s">
        <v>458</v>
      </c>
      <c r="AU11" s="269" t="s">
        <v>608</v>
      </c>
      <c r="AV11" s="269" t="s">
        <v>87</v>
      </c>
      <c r="AW11" s="269" t="s">
        <v>741</v>
      </c>
      <c r="AX11" s="269" t="s">
        <v>1359</v>
      </c>
      <c r="AY11" s="269" t="s">
        <v>344</v>
      </c>
      <c r="AZ11" s="269" t="s">
        <v>344</v>
      </c>
      <c r="BA11" s="269" t="s">
        <v>741</v>
      </c>
      <c r="BB11" s="269" t="s">
        <v>1360</v>
      </c>
      <c r="BC11" s="269" t="s">
        <v>608</v>
      </c>
      <c r="BD11" s="269" t="s">
        <v>1361</v>
      </c>
      <c r="BE11" s="269" t="s">
        <v>742</v>
      </c>
      <c r="BF11" s="270"/>
      <c r="BG11" s="269">
        <v>40.090000000000003</v>
      </c>
      <c r="BH11" s="269">
        <v>20.309999999999999</v>
      </c>
      <c r="BI11" s="269">
        <v>23</v>
      </c>
      <c r="BJ11" s="269">
        <v>53</v>
      </c>
      <c r="BK11" s="269">
        <v>28.97</v>
      </c>
      <c r="BL11" s="269">
        <v>23</v>
      </c>
      <c r="BM11" s="270"/>
      <c r="BN11" s="269"/>
      <c r="BO11" s="269"/>
      <c r="BP11" s="269"/>
      <c r="BQ11" s="269"/>
      <c r="BR11" s="269"/>
      <c r="BS11" s="269"/>
      <c r="BT11" s="270"/>
      <c r="BU11" s="271"/>
      <c r="BV11" s="272"/>
      <c r="BW11" s="272"/>
      <c r="BX11" s="272"/>
      <c r="BY11" s="270"/>
      <c r="BZ11" s="269"/>
      <c r="CA11" s="269"/>
      <c r="CB11" s="269"/>
      <c r="CC11" s="269"/>
      <c r="CD11" s="269"/>
      <c r="CE11" s="269"/>
      <c r="CF11" s="270"/>
      <c r="CG11" s="269"/>
      <c r="CH11" s="269"/>
      <c r="CI11" s="269"/>
      <c r="CJ11" s="269"/>
      <c r="CK11" s="269"/>
      <c r="CL11" s="269"/>
      <c r="CM11" s="270"/>
      <c r="CN11" s="269"/>
      <c r="CO11" s="269"/>
      <c r="CP11" s="269"/>
      <c r="CQ11" s="269"/>
      <c r="CR11" s="270"/>
      <c r="CS11" s="269"/>
      <c r="CT11" s="269"/>
      <c r="CU11" s="269"/>
      <c r="CV11" s="269"/>
      <c r="CW11" s="270"/>
      <c r="CX11" s="269"/>
      <c r="CY11" s="269"/>
      <c r="CZ11" s="269"/>
      <c r="DA11" s="269"/>
      <c r="DB11" s="269"/>
      <c r="DC11" s="269"/>
      <c r="DD11" s="269"/>
      <c r="DE11" s="269"/>
      <c r="DF11" s="270"/>
      <c r="DG11" s="269"/>
      <c r="DH11" s="269"/>
      <c r="DI11" s="269"/>
      <c r="DJ11" s="269"/>
      <c r="DK11" s="269"/>
      <c r="DL11" s="269"/>
      <c r="DM11" s="269"/>
      <c r="DN11" s="269"/>
      <c r="DO11" s="269"/>
      <c r="DP11" s="269"/>
      <c r="DQ11" s="269"/>
      <c r="DR11" s="269"/>
      <c r="DS11" s="269"/>
      <c r="DT11" s="269"/>
      <c r="DU11" s="269"/>
      <c r="DV11" s="269"/>
      <c r="DW11" s="270"/>
      <c r="DX11" s="269"/>
      <c r="DY11" s="269"/>
      <c r="DZ11" s="269"/>
      <c r="EA11" s="269"/>
      <c r="EB11" s="270"/>
      <c r="EC11" s="269"/>
      <c r="ED11" s="269"/>
      <c r="EE11" s="269"/>
      <c r="EF11" s="269"/>
      <c r="EG11" s="270"/>
      <c r="EH11" s="269"/>
      <c r="EI11" s="269"/>
      <c r="EJ11" s="269"/>
      <c r="EK11" s="269"/>
      <c r="EL11" s="270"/>
      <c r="EM11" s="269"/>
      <c r="EN11" s="269"/>
      <c r="EO11" s="269"/>
      <c r="EP11" s="269"/>
      <c r="EQ11" s="270"/>
      <c r="ER11" s="269"/>
      <c r="ES11" s="269"/>
      <c r="ET11" s="269"/>
      <c r="EU11" s="269"/>
      <c r="EV11" s="270"/>
      <c r="EW11" s="269"/>
      <c r="EX11" s="269"/>
      <c r="EY11" s="269"/>
      <c r="EZ11" s="269"/>
      <c r="FA11" s="269"/>
      <c r="FB11" s="269"/>
      <c r="FC11" s="270"/>
      <c r="FD11" s="269"/>
      <c r="FE11" s="269"/>
      <c r="FF11" s="269"/>
      <c r="FG11" s="270"/>
      <c r="FH11" s="269"/>
      <c r="FI11" s="269"/>
      <c r="FJ11" s="269"/>
      <c r="FK11" s="270"/>
      <c r="FL11" s="269"/>
      <c r="FM11" s="269"/>
      <c r="FN11" s="269"/>
      <c r="FO11" s="269"/>
      <c r="FP11" s="270"/>
      <c r="FQ11" s="269"/>
      <c r="FR11" s="269"/>
      <c r="FS11" s="269"/>
      <c r="FT11" s="270"/>
      <c r="FU11" s="269"/>
      <c r="FV11" s="269"/>
      <c r="FW11" s="269"/>
      <c r="FX11" s="269"/>
      <c r="FY11" s="269"/>
      <c r="FZ11" s="269"/>
      <c r="GA11" s="269"/>
      <c r="GB11" s="269"/>
      <c r="GC11" s="270"/>
      <c r="GD11" s="269"/>
      <c r="GE11" s="269"/>
      <c r="GF11" s="270"/>
      <c r="GG11" s="269"/>
      <c r="GH11" s="269"/>
    </row>
    <row r="12" spans="1:190" s="189" customFormat="1" ht="15" customHeight="1" x14ac:dyDescent="0.2">
      <c r="A12" s="66" t="s">
        <v>1214</v>
      </c>
      <c r="B12" s="66"/>
      <c r="C12" s="66" t="s">
        <v>1274</v>
      </c>
      <c r="D12" s="52"/>
      <c r="E12" s="259" t="s">
        <v>608</v>
      </c>
      <c r="F12" s="260" t="s">
        <v>1127</v>
      </c>
      <c r="G12" s="53" t="s">
        <v>1277</v>
      </c>
      <c r="H12" s="53" t="s">
        <v>1107</v>
      </c>
      <c r="I12" s="53" t="s">
        <v>746</v>
      </c>
      <c r="J12" s="53">
        <v>52</v>
      </c>
      <c r="K12" s="54" t="s">
        <v>812</v>
      </c>
      <c r="L12" s="261" t="s">
        <v>743</v>
      </c>
      <c r="M12" s="262" t="s">
        <v>566</v>
      </c>
      <c r="N12" s="263" t="s">
        <v>566</v>
      </c>
      <c r="O12" s="262" t="s">
        <v>608</v>
      </c>
      <c r="P12" s="262" t="s">
        <v>87</v>
      </c>
      <c r="Q12" s="264" t="s">
        <v>1263</v>
      </c>
      <c r="R12" s="262" t="s">
        <v>608</v>
      </c>
      <c r="S12" s="262" t="s">
        <v>87</v>
      </c>
      <c r="T12" s="262" t="s">
        <v>743</v>
      </c>
      <c r="U12" s="262" t="s">
        <v>738</v>
      </c>
      <c r="V12" s="265" t="s">
        <v>743</v>
      </c>
      <c r="W12" s="266" t="s">
        <v>1276</v>
      </c>
      <c r="X12" s="262">
        <v>1</v>
      </c>
      <c r="Y12" s="262">
        <v>0</v>
      </c>
      <c r="Z12" s="262" t="s">
        <v>344</v>
      </c>
      <c r="AA12" s="262" t="s">
        <v>344</v>
      </c>
      <c r="AB12" s="262" t="s">
        <v>1351</v>
      </c>
      <c r="AC12" s="262" t="s">
        <v>806</v>
      </c>
      <c r="AD12" s="262">
        <v>1</v>
      </c>
      <c r="AE12" s="262">
        <v>0</v>
      </c>
      <c r="AF12" s="262" t="s">
        <v>344</v>
      </c>
      <c r="AG12" s="262" t="s">
        <v>1254</v>
      </c>
      <c r="AH12" s="265" t="s">
        <v>1289</v>
      </c>
      <c r="AI12" s="262" t="s">
        <v>552</v>
      </c>
      <c r="AJ12" s="262" t="s">
        <v>344</v>
      </c>
      <c r="AK12" s="262" t="s">
        <v>344</v>
      </c>
      <c r="AL12" s="262" t="s">
        <v>608</v>
      </c>
      <c r="AM12" s="262" t="s">
        <v>608</v>
      </c>
      <c r="AN12" s="262" t="s">
        <v>1254</v>
      </c>
      <c r="AO12" s="262" t="s">
        <v>743</v>
      </c>
      <c r="AP12" s="267"/>
      <c r="AQ12" s="268"/>
      <c r="AR12" s="269"/>
      <c r="AS12" s="269"/>
      <c r="AT12" s="269"/>
      <c r="AU12" s="269"/>
      <c r="AV12" s="269"/>
      <c r="AW12" s="269"/>
      <c r="AX12" s="269"/>
      <c r="AY12" s="269"/>
      <c r="AZ12" s="269"/>
      <c r="BA12" s="269"/>
      <c r="BB12" s="269"/>
      <c r="BC12" s="269"/>
      <c r="BD12" s="269"/>
      <c r="BE12" s="269"/>
      <c r="BF12" s="270"/>
      <c r="BG12" s="269">
        <v>9.6999999999999993</v>
      </c>
      <c r="BH12" s="269">
        <v>5.94</v>
      </c>
      <c r="BI12" s="269">
        <v>23</v>
      </c>
      <c r="BJ12" s="269">
        <v>12.17</v>
      </c>
      <c r="BK12" s="269">
        <v>6.83</v>
      </c>
      <c r="BL12" s="269">
        <v>23</v>
      </c>
      <c r="BM12" s="270"/>
      <c r="BN12" s="269"/>
      <c r="BO12" s="269"/>
      <c r="BP12" s="269"/>
      <c r="BQ12" s="269"/>
      <c r="BR12" s="269"/>
      <c r="BS12" s="269"/>
      <c r="BT12" s="270"/>
      <c r="BU12" s="271"/>
      <c r="BV12" s="272"/>
      <c r="BW12" s="272"/>
      <c r="BX12" s="272"/>
      <c r="BY12" s="270"/>
      <c r="BZ12" s="269"/>
      <c r="CA12" s="269"/>
      <c r="CB12" s="269"/>
      <c r="CC12" s="269"/>
      <c r="CD12" s="269"/>
      <c r="CE12" s="269"/>
      <c r="CF12" s="270"/>
      <c r="CG12" s="269"/>
      <c r="CH12" s="269"/>
      <c r="CI12" s="269"/>
      <c r="CJ12" s="269"/>
      <c r="CK12" s="269"/>
      <c r="CL12" s="269"/>
      <c r="CM12" s="270"/>
      <c r="CN12" s="269"/>
      <c r="CO12" s="269"/>
      <c r="CP12" s="269"/>
      <c r="CQ12" s="269"/>
      <c r="CR12" s="270"/>
      <c r="CS12" s="269"/>
      <c r="CT12" s="269"/>
      <c r="CU12" s="269"/>
      <c r="CV12" s="269"/>
      <c r="CW12" s="270"/>
      <c r="CX12" s="269"/>
      <c r="CY12" s="269"/>
      <c r="CZ12" s="269"/>
      <c r="DA12" s="269"/>
      <c r="DB12" s="269"/>
      <c r="DC12" s="269"/>
      <c r="DD12" s="269"/>
      <c r="DE12" s="269"/>
      <c r="DF12" s="270"/>
      <c r="DG12" s="269"/>
      <c r="DH12" s="269"/>
      <c r="DI12" s="269"/>
      <c r="DJ12" s="269"/>
      <c r="DK12" s="269"/>
      <c r="DL12" s="269"/>
      <c r="DM12" s="269"/>
      <c r="DN12" s="269"/>
      <c r="DO12" s="269"/>
      <c r="DP12" s="269"/>
      <c r="DQ12" s="269"/>
      <c r="DR12" s="269"/>
      <c r="DS12" s="269"/>
      <c r="DT12" s="269"/>
      <c r="DU12" s="269"/>
      <c r="DV12" s="269"/>
      <c r="DW12" s="270"/>
      <c r="DX12" s="269"/>
      <c r="DY12" s="269"/>
      <c r="DZ12" s="269"/>
      <c r="EA12" s="269"/>
      <c r="EB12" s="270"/>
      <c r="EC12" s="269"/>
      <c r="ED12" s="269"/>
      <c r="EE12" s="269"/>
      <c r="EF12" s="269"/>
      <c r="EG12" s="270"/>
      <c r="EH12" s="269"/>
      <c r="EI12" s="269"/>
      <c r="EJ12" s="269"/>
      <c r="EK12" s="269"/>
      <c r="EL12" s="270"/>
      <c r="EM12" s="269"/>
      <c r="EN12" s="269"/>
      <c r="EO12" s="269"/>
      <c r="EP12" s="269"/>
      <c r="EQ12" s="270"/>
      <c r="ER12" s="269"/>
      <c r="ES12" s="269"/>
      <c r="ET12" s="269"/>
      <c r="EU12" s="269"/>
      <c r="EV12" s="270"/>
      <c r="EW12" s="269"/>
      <c r="EX12" s="269"/>
      <c r="EY12" s="269"/>
      <c r="EZ12" s="269"/>
      <c r="FA12" s="269"/>
      <c r="FB12" s="269"/>
      <c r="FC12" s="270"/>
      <c r="FD12" s="269"/>
      <c r="FE12" s="269"/>
      <c r="FF12" s="269"/>
      <c r="FG12" s="270"/>
      <c r="FH12" s="269"/>
      <c r="FI12" s="269"/>
      <c r="FJ12" s="269"/>
      <c r="FK12" s="270"/>
      <c r="FL12" s="269"/>
      <c r="FM12" s="269"/>
      <c r="FN12" s="269"/>
      <c r="FO12" s="269"/>
      <c r="FP12" s="270"/>
      <c r="FQ12" s="269"/>
      <c r="FR12" s="269"/>
      <c r="FS12" s="269"/>
      <c r="FT12" s="270"/>
      <c r="FU12" s="269"/>
      <c r="FV12" s="269"/>
      <c r="FW12" s="269"/>
      <c r="FX12" s="269"/>
      <c r="FY12" s="269"/>
      <c r="FZ12" s="269"/>
      <c r="GA12" s="269"/>
      <c r="GB12" s="269"/>
      <c r="GC12" s="270"/>
      <c r="GD12" s="269"/>
      <c r="GE12" s="269"/>
      <c r="GF12" s="270"/>
      <c r="GG12" s="269"/>
      <c r="GH12" s="269"/>
    </row>
    <row r="13" spans="1:190" s="189" customFormat="1" ht="15" customHeight="1" x14ac:dyDescent="0.2">
      <c r="A13" s="66" t="s">
        <v>1214</v>
      </c>
      <c r="B13" s="66"/>
      <c r="C13" s="66" t="s">
        <v>1274</v>
      </c>
      <c r="D13" s="52"/>
      <c r="E13" s="259" t="s">
        <v>608</v>
      </c>
      <c r="F13" s="260" t="s">
        <v>1127</v>
      </c>
      <c r="G13" s="53" t="s">
        <v>1277</v>
      </c>
      <c r="H13" s="53" t="s">
        <v>1107</v>
      </c>
      <c r="I13" s="53" t="s">
        <v>746</v>
      </c>
      <c r="J13" s="53">
        <f>52*2</f>
        <v>104</v>
      </c>
      <c r="K13" s="54" t="s">
        <v>812</v>
      </c>
      <c r="L13" s="261" t="s">
        <v>743</v>
      </c>
      <c r="M13" s="262" t="s">
        <v>566</v>
      </c>
      <c r="N13" s="263" t="s">
        <v>566</v>
      </c>
      <c r="O13" s="262" t="s">
        <v>608</v>
      </c>
      <c r="P13" s="262" t="s">
        <v>87</v>
      </c>
      <c r="Q13" s="264" t="s">
        <v>1263</v>
      </c>
      <c r="R13" s="262" t="s">
        <v>608</v>
      </c>
      <c r="S13" s="262" t="s">
        <v>87</v>
      </c>
      <c r="T13" s="262" t="s">
        <v>743</v>
      </c>
      <c r="U13" s="262" t="s">
        <v>738</v>
      </c>
      <c r="V13" s="265" t="s">
        <v>743</v>
      </c>
      <c r="W13" s="266" t="s">
        <v>1276</v>
      </c>
      <c r="X13" s="262">
        <v>1</v>
      </c>
      <c r="Y13" s="262">
        <v>0</v>
      </c>
      <c r="Z13" s="262" t="s">
        <v>344</v>
      </c>
      <c r="AA13" s="262" t="s">
        <v>344</v>
      </c>
      <c r="AB13" s="262" t="s">
        <v>1352</v>
      </c>
      <c r="AC13" s="262" t="s">
        <v>806</v>
      </c>
      <c r="AD13" s="262">
        <v>1</v>
      </c>
      <c r="AE13" s="262">
        <v>0</v>
      </c>
      <c r="AF13" s="262" t="s">
        <v>344</v>
      </c>
      <c r="AG13" s="262" t="s">
        <v>1254</v>
      </c>
      <c r="AH13" s="265" t="s">
        <v>1289</v>
      </c>
      <c r="AI13" s="262" t="s">
        <v>552</v>
      </c>
      <c r="AJ13" s="262" t="s">
        <v>344</v>
      </c>
      <c r="AK13" s="262" t="s">
        <v>344</v>
      </c>
      <c r="AL13" s="262" t="s">
        <v>608</v>
      </c>
      <c r="AM13" s="262" t="s">
        <v>608</v>
      </c>
      <c r="AN13" s="262" t="s">
        <v>1254</v>
      </c>
      <c r="AO13" s="262" t="s">
        <v>743</v>
      </c>
      <c r="AP13" s="267"/>
      <c r="AQ13" s="268"/>
      <c r="AR13" s="269"/>
      <c r="AS13" s="269"/>
      <c r="AT13" s="269"/>
      <c r="AU13" s="269"/>
      <c r="AV13" s="269"/>
      <c r="AW13" s="269"/>
      <c r="AX13" s="269"/>
      <c r="AY13" s="269"/>
      <c r="AZ13" s="269"/>
      <c r="BA13" s="269"/>
      <c r="BB13" s="269"/>
      <c r="BC13" s="269"/>
      <c r="BD13" s="269"/>
      <c r="BE13" s="269"/>
      <c r="BF13" s="270"/>
      <c r="BG13" s="269">
        <v>7.09</v>
      </c>
      <c r="BH13" s="269">
        <v>4.46</v>
      </c>
      <c r="BI13" s="269">
        <v>23</v>
      </c>
      <c r="BJ13" s="269">
        <v>12.3</v>
      </c>
      <c r="BK13" s="269">
        <v>9.51</v>
      </c>
      <c r="BL13" s="269">
        <v>23</v>
      </c>
      <c r="BM13" s="270"/>
      <c r="BN13" s="269"/>
      <c r="BO13" s="269"/>
      <c r="BP13" s="269"/>
      <c r="BQ13" s="269"/>
      <c r="BR13" s="269"/>
      <c r="BS13" s="269"/>
      <c r="BT13" s="270"/>
      <c r="BU13" s="271"/>
      <c r="BV13" s="272"/>
      <c r="BW13" s="272"/>
      <c r="BX13" s="272"/>
      <c r="BY13" s="270"/>
      <c r="BZ13" s="269"/>
      <c r="CA13" s="269"/>
      <c r="CB13" s="269"/>
      <c r="CC13" s="269"/>
      <c r="CD13" s="269"/>
      <c r="CE13" s="269"/>
      <c r="CF13" s="270"/>
      <c r="CG13" s="269"/>
      <c r="CH13" s="269"/>
      <c r="CI13" s="269"/>
      <c r="CJ13" s="269"/>
      <c r="CK13" s="269"/>
      <c r="CL13" s="269"/>
      <c r="CM13" s="270"/>
      <c r="CN13" s="269"/>
      <c r="CO13" s="269"/>
      <c r="CP13" s="269"/>
      <c r="CQ13" s="269"/>
      <c r="CR13" s="270"/>
      <c r="CS13" s="269"/>
      <c r="CT13" s="269"/>
      <c r="CU13" s="269"/>
      <c r="CV13" s="269"/>
      <c r="CW13" s="270"/>
      <c r="CX13" s="269"/>
      <c r="CY13" s="269"/>
      <c r="CZ13" s="269"/>
      <c r="DA13" s="269"/>
      <c r="DB13" s="269"/>
      <c r="DC13" s="269"/>
      <c r="DD13" s="269"/>
      <c r="DE13" s="269"/>
      <c r="DF13" s="270"/>
      <c r="DG13" s="269"/>
      <c r="DH13" s="269"/>
      <c r="DI13" s="269"/>
      <c r="DJ13" s="269"/>
      <c r="DK13" s="269"/>
      <c r="DL13" s="269"/>
      <c r="DM13" s="269"/>
      <c r="DN13" s="269"/>
      <c r="DO13" s="269"/>
      <c r="DP13" s="269"/>
      <c r="DQ13" s="269"/>
      <c r="DR13" s="269"/>
      <c r="DS13" s="269"/>
      <c r="DT13" s="269"/>
      <c r="DU13" s="269"/>
      <c r="DV13" s="269"/>
      <c r="DW13" s="270"/>
      <c r="DX13" s="269"/>
      <c r="DY13" s="269"/>
      <c r="DZ13" s="269"/>
      <c r="EA13" s="269"/>
      <c r="EB13" s="270"/>
      <c r="EC13" s="269"/>
      <c r="ED13" s="269"/>
      <c r="EE13" s="269"/>
      <c r="EF13" s="269"/>
      <c r="EG13" s="270"/>
      <c r="EH13" s="269"/>
      <c r="EI13" s="269"/>
      <c r="EJ13" s="269"/>
      <c r="EK13" s="269"/>
      <c r="EL13" s="270"/>
      <c r="EM13" s="269"/>
      <c r="EN13" s="269"/>
      <c r="EO13" s="269"/>
      <c r="EP13" s="269"/>
      <c r="EQ13" s="270"/>
      <c r="ER13" s="269"/>
      <c r="ES13" s="269"/>
      <c r="ET13" s="269"/>
      <c r="EU13" s="269"/>
      <c r="EV13" s="270"/>
      <c r="EW13" s="269"/>
      <c r="EX13" s="269"/>
      <c r="EY13" s="269"/>
      <c r="EZ13" s="269"/>
      <c r="FA13" s="269"/>
      <c r="FB13" s="269"/>
      <c r="FC13" s="270"/>
      <c r="FD13" s="269"/>
      <c r="FE13" s="269"/>
      <c r="FF13" s="269"/>
      <c r="FG13" s="270"/>
      <c r="FH13" s="269"/>
      <c r="FI13" s="269"/>
      <c r="FJ13" s="269"/>
      <c r="FK13" s="270"/>
      <c r="FL13" s="269"/>
      <c r="FM13" s="269"/>
      <c r="FN13" s="269"/>
      <c r="FO13" s="269"/>
      <c r="FP13" s="270"/>
      <c r="FQ13" s="269"/>
      <c r="FR13" s="269"/>
      <c r="FS13" s="269"/>
      <c r="FT13" s="270"/>
      <c r="FU13" s="269"/>
      <c r="FV13" s="269"/>
      <c r="FW13" s="269"/>
      <c r="FX13" s="269"/>
      <c r="FY13" s="269"/>
      <c r="FZ13" s="269"/>
      <c r="GA13" s="269"/>
      <c r="GB13" s="269"/>
      <c r="GC13" s="270"/>
      <c r="GD13" s="269"/>
      <c r="GE13" s="269"/>
      <c r="GF13" s="270"/>
      <c r="GG13" s="269"/>
      <c r="GH13" s="269"/>
    </row>
    <row r="14" spans="1:190" s="189" customFormat="1" ht="15" customHeight="1" x14ac:dyDescent="0.2">
      <c r="A14" s="66" t="s">
        <v>1214</v>
      </c>
      <c r="B14" s="66"/>
      <c r="C14" s="66" t="s">
        <v>1274</v>
      </c>
      <c r="D14" s="52"/>
      <c r="E14" s="259" t="s">
        <v>344</v>
      </c>
      <c r="F14" s="260" t="s">
        <v>1127</v>
      </c>
      <c r="G14" s="53" t="s">
        <v>1277</v>
      </c>
      <c r="H14" s="53" t="s">
        <v>1107</v>
      </c>
      <c r="I14" s="53" t="s">
        <v>746</v>
      </c>
      <c r="J14" s="53">
        <f>52*3</f>
        <v>156</v>
      </c>
      <c r="K14" s="54" t="s">
        <v>812</v>
      </c>
      <c r="L14" s="261" t="s">
        <v>743</v>
      </c>
      <c r="M14" s="262" t="s">
        <v>566</v>
      </c>
      <c r="N14" s="263" t="s">
        <v>566</v>
      </c>
      <c r="O14" s="262" t="s">
        <v>608</v>
      </c>
      <c r="P14" s="262" t="s">
        <v>87</v>
      </c>
      <c r="Q14" s="264" t="s">
        <v>1263</v>
      </c>
      <c r="R14" s="262" t="s">
        <v>608</v>
      </c>
      <c r="S14" s="262" t="s">
        <v>87</v>
      </c>
      <c r="T14" s="262" t="s">
        <v>743</v>
      </c>
      <c r="U14" s="262" t="s">
        <v>738</v>
      </c>
      <c r="V14" s="265" t="s">
        <v>743</v>
      </c>
      <c r="W14" s="266" t="s">
        <v>1276</v>
      </c>
      <c r="X14" s="262">
        <v>1</v>
      </c>
      <c r="Y14" s="262">
        <v>0</v>
      </c>
      <c r="Z14" s="262" t="s">
        <v>344</v>
      </c>
      <c r="AA14" s="262" t="s">
        <v>344</v>
      </c>
      <c r="AB14" s="262" t="s">
        <v>1353</v>
      </c>
      <c r="AC14" s="262" t="s">
        <v>806</v>
      </c>
      <c r="AD14" s="262">
        <v>1</v>
      </c>
      <c r="AE14" s="262">
        <v>0</v>
      </c>
      <c r="AF14" s="262" t="s">
        <v>344</v>
      </c>
      <c r="AG14" s="262" t="s">
        <v>1254</v>
      </c>
      <c r="AH14" s="265" t="s">
        <v>1289</v>
      </c>
      <c r="AI14" s="262" t="s">
        <v>552</v>
      </c>
      <c r="AJ14" s="262" t="s">
        <v>344</v>
      </c>
      <c r="AK14" s="262" t="s">
        <v>344</v>
      </c>
      <c r="AL14" s="262" t="s">
        <v>608</v>
      </c>
      <c r="AM14" s="262" t="s">
        <v>608</v>
      </c>
      <c r="AN14" s="262" t="s">
        <v>1254</v>
      </c>
      <c r="AO14" s="262" t="s">
        <v>743</v>
      </c>
      <c r="AP14" s="267"/>
      <c r="AQ14" s="268"/>
      <c r="AR14" s="269"/>
      <c r="AS14" s="269"/>
      <c r="AT14" s="269"/>
      <c r="AU14" s="269"/>
      <c r="AV14" s="269"/>
      <c r="AW14" s="269"/>
      <c r="AX14" s="269"/>
      <c r="AY14" s="269"/>
      <c r="AZ14" s="269"/>
      <c r="BA14" s="269"/>
      <c r="BB14" s="269"/>
      <c r="BC14" s="269"/>
      <c r="BD14" s="269"/>
      <c r="BE14" s="269"/>
      <c r="BF14" s="270"/>
      <c r="BG14" s="269">
        <v>6.45</v>
      </c>
      <c r="BH14" s="269">
        <v>4.5599999999999996</v>
      </c>
      <c r="BI14" s="269">
        <v>23</v>
      </c>
      <c r="BJ14" s="269">
        <v>11.48</v>
      </c>
      <c r="BK14" s="269">
        <v>6.37</v>
      </c>
      <c r="BL14" s="269">
        <v>23</v>
      </c>
      <c r="BM14" s="270"/>
      <c r="BN14" s="269"/>
      <c r="BO14" s="269"/>
      <c r="BP14" s="269"/>
      <c r="BQ14" s="269"/>
      <c r="BR14" s="269"/>
      <c r="BS14" s="269"/>
      <c r="BT14" s="270"/>
      <c r="BU14" s="271"/>
      <c r="BV14" s="272"/>
      <c r="BW14" s="272"/>
      <c r="BX14" s="272"/>
      <c r="BY14" s="270"/>
      <c r="BZ14" s="269"/>
      <c r="CA14" s="269"/>
      <c r="CB14" s="269"/>
      <c r="CC14" s="269"/>
      <c r="CD14" s="269"/>
      <c r="CE14" s="269"/>
      <c r="CF14" s="270"/>
      <c r="CG14" s="269"/>
      <c r="CH14" s="269"/>
      <c r="CI14" s="269"/>
      <c r="CJ14" s="269"/>
      <c r="CK14" s="269"/>
      <c r="CL14" s="269"/>
      <c r="CM14" s="270"/>
      <c r="CN14" s="269"/>
      <c r="CO14" s="269"/>
      <c r="CP14" s="269"/>
      <c r="CQ14" s="269"/>
      <c r="CR14" s="270"/>
      <c r="CS14" s="269"/>
      <c r="CT14" s="269"/>
      <c r="CU14" s="269"/>
      <c r="CV14" s="269"/>
      <c r="CW14" s="270"/>
      <c r="CX14" s="269"/>
      <c r="CY14" s="269"/>
      <c r="CZ14" s="269"/>
      <c r="DA14" s="269"/>
      <c r="DB14" s="269"/>
      <c r="DC14" s="269"/>
      <c r="DD14" s="269"/>
      <c r="DE14" s="269"/>
      <c r="DF14" s="270"/>
      <c r="DG14" s="269"/>
      <c r="DH14" s="269"/>
      <c r="DI14" s="269"/>
      <c r="DJ14" s="269"/>
      <c r="DK14" s="269"/>
      <c r="DL14" s="269"/>
      <c r="DM14" s="269"/>
      <c r="DN14" s="269"/>
      <c r="DO14" s="269"/>
      <c r="DP14" s="269"/>
      <c r="DQ14" s="269"/>
      <c r="DR14" s="269"/>
      <c r="DS14" s="269"/>
      <c r="DT14" s="269"/>
      <c r="DU14" s="269"/>
      <c r="DV14" s="269"/>
      <c r="DW14" s="270"/>
      <c r="DX14" s="269"/>
      <c r="DY14" s="269"/>
      <c r="DZ14" s="269"/>
      <c r="EA14" s="269"/>
      <c r="EB14" s="270"/>
      <c r="EC14" s="269"/>
      <c r="ED14" s="269"/>
      <c r="EE14" s="269"/>
      <c r="EF14" s="269"/>
      <c r="EG14" s="270"/>
      <c r="EH14" s="269"/>
      <c r="EI14" s="269"/>
      <c r="EJ14" s="269"/>
      <c r="EK14" s="269"/>
      <c r="EL14" s="270"/>
      <c r="EM14" s="269"/>
      <c r="EN14" s="269"/>
      <c r="EO14" s="269"/>
      <c r="EP14" s="269"/>
      <c r="EQ14" s="270"/>
      <c r="ER14" s="269"/>
      <c r="ES14" s="269"/>
      <c r="ET14" s="269"/>
      <c r="EU14" s="269"/>
      <c r="EV14" s="270"/>
      <c r="EW14" s="269"/>
      <c r="EX14" s="269"/>
      <c r="EY14" s="269"/>
      <c r="EZ14" s="269"/>
      <c r="FA14" s="269"/>
      <c r="FB14" s="269"/>
      <c r="FC14" s="270"/>
      <c r="FD14" s="269"/>
      <c r="FE14" s="269"/>
      <c r="FF14" s="269"/>
      <c r="FG14" s="270"/>
      <c r="FH14" s="269"/>
      <c r="FI14" s="269"/>
      <c r="FJ14" s="269"/>
      <c r="FK14" s="270"/>
      <c r="FL14" s="269"/>
      <c r="FM14" s="269"/>
      <c r="FN14" s="269"/>
      <c r="FO14" s="269"/>
      <c r="FP14" s="270"/>
      <c r="FQ14" s="269"/>
      <c r="FR14" s="269"/>
      <c r="FS14" s="269"/>
      <c r="FT14" s="270"/>
      <c r="FU14" s="269"/>
      <c r="FV14" s="269"/>
      <c r="FW14" s="269"/>
      <c r="FX14" s="269"/>
      <c r="FY14" s="269"/>
      <c r="FZ14" s="269"/>
      <c r="GA14" s="269"/>
      <c r="GB14" s="269"/>
      <c r="GC14" s="270"/>
      <c r="GD14" s="269"/>
      <c r="GE14" s="269"/>
      <c r="GF14" s="270"/>
      <c r="GG14" s="269"/>
      <c r="GH14" s="269"/>
    </row>
    <row r="15" spans="1:190" s="189" customFormat="1" ht="15" customHeight="1" x14ac:dyDescent="0.2">
      <c r="A15" s="66" t="s">
        <v>1214</v>
      </c>
      <c r="B15" s="66"/>
      <c r="C15" s="66" t="s">
        <v>1274</v>
      </c>
      <c r="D15" s="52" t="s">
        <v>1476</v>
      </c>
      <c r="E15" s="259" t="s">
        <v>344</v>
      </c>
      <c r="F15" s="260" t="s">
        <v>852</v>
      </c>
      <c r="G15" s="53" t="s">
        <v>1343</v>
      </c>
      <c r="H15" s="53" t="s">
        <v>1107</v>
      </c>
      <c r="I15" s="53" t="s">
        <v>746</v>
      </c>
      <c r="J15" s="53">
        <f>52*3</f>
        <v>156</v>
      </c>
      <c r="K15" s="54" t="s">
        <v>812</v>
      </c>
      <c r="L15" s="261" t="s">
        <v>743</v>
      </c>
      <c r="M15" s="262" t="s">
        <v>566</v>
      </c>
      <c r="N15" s="263" t="s">
        <v>566</v>
      </c>
      <c r="O15" s="262" t="s">
        <v>608</v>
      </c>
      <c r="P15" s="262" t="s">
        <v>87</v>
      </c>
      <c r="Q15" s="264" t="s">
        <v>1263</v>
      </c>
      <c r="R15" s="262" t="s">
        <v>608</v>
      </c>
      <c r="S15" s="262" t="s">
        <v>87</v>
      </c>
      <c r="T15" s="262" t="s">
        <v>743</v>
      </c>
      <c r="U15" s="262" t="s">
        <v>738</v>
      </c>
      <c r="V15" s="265" t="s">
        <v>743</v>
      </c>
      <c r="W15" s="266" t="s">
        <v>1276</v>
      </c>
      <c r="X15" s="262">
        <v>1</v>
      </c>
      <c r="Y15" s="262">
        <v>0</v>
      </c>
      <c r="Z15" s="262" t="s">
        <v>344</v>
      </c>
      <c r="AA15" s="262" t="s">
        <v>344</v>
      </c>
      <c r="AB15" s="262" t="s">
        <v>1354</v>
      </c>
      <c r="AC15" s="262" t="s">
        <v>806</v>
      </c>
      <c r="AD15" s="262">
        <v>1</v>
      </c>
      <c r="AE15" s="262">
        <v>0</v>
      </c>
      <c r="AF15" s="262" t="s">
        <v>344</v>
      </c>
      <c r="AG15" s="262" t="s">
        <v>1254</v>
      </c>
      <c r="AH15" s="265" t="s">
        <v>1289</v>
      </c>
      <c r="AI15" s="262" t="s">
        <v>552</v>
      </c>
      <c r="AJ15" s="262" t="s">
        <v>344</v>
      </c>
      <c r="AK15" s="262" t="s">
        <v>344</v>
      </c>
      <c r="AL15" s="262" t="s">
        <v>608</v>
      </c>
      <c r="AM15" s="262" t="s">
        <v>608</v>
      </c>
      <c r="AN15" s="262" t="s">
        <v>1254</v>
      </c>
      <c r="AO15" s="262" t="s">
        <v>743</v>
      </c>
      <c r="AP15" s="267"/>
      <c r="AQ15" s="268"/>
      <c r="AR15" s="269"/>
      <c r="AS15" s="269"/>
      <c r="AT15" s="269"/>
      <c r="AU15" s="269"/>
      <c r="AV15" s="269"/>
      <c r="AW15" s="269"/>
      <c r="AX15" s="269"/>
      <c r="AY15" s="269"/>
      <c r="AZ15" s="269"/>
      <c r="BA15" s="269"/>
      <c r="BB15" s="269"/>
      <c r="BC15" s="269"/>
      <c r="BD15" s="269"/>
      <c r="BE15" s="269"/>
      <c r="BF15" s="270"/>
      <c r="BG15" s="269"/>
      <c r="BH15" s="269"/>
      <c r="BI15" s="269"/>
      <c r="BJ15" s="269"/>
      <c r="BK15" s="269"/>
      <c r="BL15" s="269"/>
      <c r="BM15" s="270"/>
      <c r="BN15" s="269"/>
      <c r="BO15" s="269"/>
      <c r="BP15" s="269"/>
      <c r="BQ15" s="269"/>
      <c r="BR15" s="269"/>
      <c r="BS15" s="269"/>
      <c r="BT15" s="270"/>
      <c r="BU15" s="271">
        <v>5</v>
      </c>
      <c r="BV15" s="272">
        <v>23</v>
      </c>
      <c r="BW15" s="272">
        <v>2</v>
      </c>
      <c r="BX15" s="272">
        <v>23</v>
      </c>
      <c r="BY15" s="270"/>
      <c r="BZ15" s="269"/>
      <c r="CA15" s="269"/>
      <c r="CB15" s="269"/>
      <c r="CC15" s="269"/>
      <c r="CD15" s="269"/>
      <c r="CE15" s="269"/>
      <c r="CF15" s="270"/>
      <c r="CG15" s="269"/>
      <c r="CH15" s="269"/>
      <c r="CI15" s="269"/>
      <c r="CJ15" s="269"/>
      <c r="CK15" s="269"/>
      <c r="CL15" s="269"/>
      <c r="CM15" s="270"/>
      <c r="CN15" s="269"/>
      <c r="CO15" s="269"/>
      <c r="CP15" s="269"/>
      <c r="CQ15" s="269"/>
      <c r="CR15" s="270"/>
      <c r="CS15" s="269"/>
      <c r="CT15" s="269"/>
      <c r="CU15" s="269"/>
      <c r="CV15" s="269"/>
      <c r="CW15" s="270"/>
      <c r="CX15" s="269"/>
      <c r="CY15" s="269"/>
      <c r="CZ15" s="269"/>
      <c r="DA15" s="269"/>
      <c r="DB15" s="269"/>
      <c r="DC15" s="269"/>
      <c r="DD15" s="269"/>
      <c r="DE15" s="269"/>
      <c r="DF15" s="270"/>
      <c r="DG15" s="269"/>
      <c r="DH15" s="269"/>
      <c r="DI15" s="269"/>
      <c r="DJ15" s="269"/>
      <c r="DK15" s="269"/>
      <c r="DL15" s="269"/>
      <c r="DM15" s="269"/>
      <c r="DN15" s="269"/>
      <c r="DO15" s="269"/>
      <c r="DP15" s="269"/>
      <c r="DQ15" s="269"/>
      <c r="DR15" s="269"/>
      <c r="DS15" s="269"/>
      <c r="DT15" s="269"/>
      <c r="DU15" s="269"/>
      <c r="DV15" s="269"/>
      <c r="DW15" s="270"/>
      <c r="DX15" s="269"/>
      <c r="DY15" s="269"/>
      <c r="DZ15" s="269"/>
      <c r="EA15" s="269"/>
      <c r="EB15" s="270"/>
      <c r="EC15" s="269"/>
      <c r="ED15" s="269"/>
      <c r="EE15" s="269"/>
      <c r="EF15" s="269"/>
      <c r="EG15" s="270"/>
      <c r="EH15" s="269"/>
      <c r="EI15" s="269"/>
      <c r="EJ15" s="269"/>
      <c r="EK15" s="269"/>
      <c r="EL15" s="270"/>
      <c r="EM15" s="269"/>
      <c r="EN15" s="269"/>
      <c r="EO15" s="269"/>
      <c r="EP15" s="269"/>
      <c r="EQ15" s="270"/>
      <c r="ER15" s="269"/>
      <c r="ES15" s="269"/>
      <c r="ET15" s="269"/>
      <c r="EU15" s="269"/>
      <c r="EV15" s="270"/>
      <c r="EW15" s="269"/>
      <c r="EX15" s="269"/>
      <c r="EY15" s="269"/>
      <c r="EZ15" s="269"/>
      <c r="FA15" s="269"/>
      <c r="FB15" s="269"/>
      <c r="FC15" s="270"/>
      <c r="FD15" s="269"/>
      <c r="FE15" s="269"/>
      <c r="FF15" s="269"/>
      <c r="FG15" s="270"/>
      <c r="FH15" s="269"/>
      <c r="FI15" s="269"/>
      <c r="FJ15" s="269"/>
      <c r="FK15" s="270"/>
      <c r="FL15" s="269"/>
      <c r="FM15" s="269"/>
      <c r="FN15" s="269"/>
      <c r="FO15" s="269"/>
      <c r="FP15" s="270"/>
      <c r="FQ15" s="269"/>
      <c r="FR15" s="269"/>
      <c r="FS15" s="269"/>
      <c r="FT15" s="270"/>
      <c r="FU15" s="269"/>
      <c r="FV15" s="269"/>
      <c r="FW15" s="269"/>
      <c r="FX15" s="269"/>
      <c r="FY15" s="269"/>
      <c r="FZ15" s="269"/>
      <c r="GA15" s="269"/>
      <c r="GB15" s="269"/>
      <c r="GC15" s="270"/>
      <c r="GD15" s="269"/>
      <c r="GE15" s="269"/>
      <c r="GF15" s="270"/>
      <c r="GG15" s="269"/>
      <c r="GH15" s="269"/>
    </row>
    <row r="16" spans="1:190" s="189" customFormat="1" ht="15" customHeight="1" x14ac:dyDescent="0.2">
      <c r="A16" s="66" t="s">
        <v>1214</v>
      </c>
      <c r="B16" s="66"/>
      <c r="C16" s="66" t="s">
        <v>1274</v>
      </c>
      <c r="D16" s="52" t="s">
        <v>1477</v>
      </c>
      <c r="E16" s="259" t="s">
        <v>344</v>
      </c>
      <c r="F16" s="260" t="s">
        <v>852</v>
      </c>
      <c r="G16" s="53" t="s">
        <v>1346</v>
      </c>
      <c r="H16" s="53" t="s">
        <v>1107</v>
      </c>
      <c r="I16" s="53" t="s">
        <v>746</v>
      </c>
      <c r="J16" s="53">
        <f>52*3</f>
        <v>156</v>
      </c>
      <c r="K16" s="54" t="s">
        <v>812</v>
      </c>
      <c r="L16" s="261" t="s">
        <v>743</v>
      </c>
      <c r="M16" s="262" t="s">
        <v>566</v>
      </c>
      <c r="N16" s="263" t="s">
        <v>566</v>
      </c>
      <c r="O16" s="262" t="s">
        <v>608</v>
      </c>
      <c r="P16" s="262" t="s">
        <v>87</v>
      </c>
      <c r="Q16" s="264" t="s">
        <v>1263</v>
      </c>
      <c r="R16" s="262" t="s">
        <v>608</v>
      </c>
      <c r="S16" s="262" t="s">
        <v>87</v>
      </c>
      <c r="T16" s="262" t="s">
        <v>743</v>
      </c>
      <c r="U16" s="262" t="s">
        <v>738</v>
      </c>
      <c r="V16" s="265" t="s">
        <v>743</v>
      </c>
      <c r="W16" s="266" t="s">
        <v>1276</v>
      </c>
      <c r="X16" s="262">
        <v>1</v>
      </c>
      <c r="Y16" s="262">
        <v>0</v>
      </c>
      <c r="Z16" s="262" t="s">
        <v>344</v>
      </c>
      <c r="AA16" s="262" t="s">
        <v>344</v>
      </c>
      <c r="AB16" s="262" t="s">
        <v>1355</v>
      </c>
      <c r="AC16" s="262" t="s">
        <v>806</v>
      </c>
      <c r="AD16" s="262">
        <v>1</v>
      </c>
      <c r="AE16" s="262">
        <v>0</v>
      </c>
      <c r="AF16" s="262" t="s">
        <v>344</v>
      </c>
      <c r="AG16" s="262" t="s">
        <v>1254</v>
      </c>
      <c r="AH16" s="265" t="s">
        <v>1289</v>
      </c>
      <c r="AI16" s="262" t="s">
        <v>552</v>
      </c>
      <c r="AJ16" s="262" t="s">
        <v>344</v>
      </c>
      <c r="AK16" s="262" t="s">
        <v>344</v>
      </c>
      <c r="AL16" s="262" t="s">
        <v>608</v>
      </c>
      <c r="AM16" s="262" t="s">
        <v>608</v>
      </c>
      <c r="AN16" s="262" t="s">
        <v>1254</v>
      </c>
      <c r="AO16" s="262" t="s">
        <v>743</v>
      </c>
      <c r="AP16" s="267" t="s">
        <v>740</v>
      </c>
      <c r="AQ16" s="268" t="s">
        <v>1475</v>
      </c>
      <c r="AR16" s="269" t="s">
        <v>458</v>
      </c>
      <c r="AS16" s="269" t="s">
        <v>458</v>
      </c>
      <c r="AT16" s="269" t="s">
        <v>458</v>
      </c>
      <c r="AU16" s="269" t="s">
        <v>608</v>
      </c>
      <c r="AV16" s="269" t="s">
        <v>87</v>
      </c>
      <c r="AW16" s="269" t="s">
        <v>741</v>
      </c>
      <c r="AX16" s="269" t="s">
        <v>1359</v>
      </c>
      <c r="AY16" s="269" t="s">
        <v>344</v>
      </c>
      <c r="AZ16" s="269" t="s">
        <v>344</v>
      </c>
      <c r="BA16" s="269" t="s">
        <v>1363</v>
      </c>
      <c r="BB16" s="269" t="s">
        <v>1362</v>
      </c>
      <c r="BC16" s="269" t="s">
        <v>608</v>
      </c>
      <c r="BD16" s="269" t="s">
        <v>1361</v>
      </c>
      <c r="BE16" s="269" t="s">
        <v>742</v>
      </c>
      <c r="BF16" s="270"/>
      <c r="BG16" s="269"/>
      <c r="BH16" s="269"/>
      <c r="BI16" s="269"/>
      <c r="BJ16" s="269"/>
      <c r="BK16" s="269"/>
      <c r="BL16" s="269"/>
      <c r="BM16" s="270"/>
      <c r="BN16" s="269"/>
      <c r="BO16" s="269"/>
      <c r="BP16" s="269"/>
      <c r="BQ16" s="269"/>
      <c r="BR16" s="269"/>
      <c r="BS16" s="269"/>
      <c r="BT16" s="270"/>
      <c r="BU16" s="271">
        <v>1</v>
      </c>
      <c r="BV16" s="272">
        <v>23</v>
      </c>
      <c r="BW16" s="272">
        <v>4</v>
      </c>
      <c r="BX16" s="272">
        <v>23</v>
      </c>
      <c r="BY16" s="270"/>
      <c r="BZ16" s="269"/>
      <c r="CA16" s="269"/>
      <c r="CB16" s="269"/>
      <c r="CC16" s="269"/>
      <c r="CD16" s="269"/>
      <c r="CE16" s="269"/>
      <c r="CF16" s="270"/>
      <c r="CG16" s="269"/>
      <c r="CH16" s="269"/>
      <c r="CI16" s="269"/>
      <c r="CJ16" s="269"/>
      <c r="CK16" s="269"/>
      <c r="CL16" s="269"/>
      <c r="CM16" s="270"/>
      <c r="CN16" s="269"/>
      <c r="CO16" s="269"/>
      <c r="CP16" s="269"/>
      <c r="CQ16" s="269"/>
      <c r="CR16" s="270"/>
      <c r="CS16" s="269"/>
      <c r="CT16" s="269"/>
      <c r="CU16" s="269"/>
      <c r="CV16" s="269"/>
      <c r="CW16" s="270"/>
      <c r="CX16" s="269"/>
      <c r="CY16" s="269"/>
      <c r="CZ16" s="269"/>
      <c r="DA16" s="269"/>
      <c r="DB16" s="269"/>
      <c r="DC16" s="269"/>
      <c r="DD16" s="269"/>
      <c r="DE16" s="269"/>
      <c r="DF16" s="270"/>
      <c r="DG16" s="269"/>
      <c r="DH16" s="269"/>
      <c r="DI16" s="269"/>
      <c r="DJ16" s="269"/>
      <c r="DK16" s="269"/>
      <c r="DL16" s="269"/>
      <c r="DM16" s="269"/>
      <c r="DN16" s="269"/>
      <c r="DO16" s="269"/>
      <c r="DP16" s="269"/>
      <c r="DQ16" s="269"/>
      <c r="DR16" s="269"/>
      <c r="DS16" s="269"/>
      <c r="DT16" s="269"/>
      <c r="DU16" s="269"/>
      <c r="DV16" s="269"/>
      <c r="DW16" s="270"/>
      <c r="DX16" s="269"/>
      <c r="DY16" s="269"/>
      <c r="DZ16" s="269"/>
      <c r="EA16" s="269"/>
      <c r="EB16" s="270"/>
      <c r="EC16" s="269"/>
      <c r="ED16" s="269"/>
      <c r="EE16" s="269"/>
      <c r="EF16" s="269"/>
      <c r="EG16" s="270"/>
      <c r="EH16" s="269"/>
      <c r="EI16" s="269"/>
      <c r="EJ16" s="269"/>
      <c r="EK16" s="269"/>
      <c r="EL16" s="270"/>
      <c r="EM16" s="269"/>
      <c r="EN16" s="269"/>
      <c r="EO16" s="269"/>
      <c r="EP16" s="269"/>
      <c r="EQ16" s="270"/>
      <c r="ER16" s="269"/>
      <c r="ES16" s="269"/>
      <c r="ET16" s="269"/>
      <c r="EU16" s="269"/>
      <c r="EV16" s="270"/>
      <c r="EW16" s="269"/>
      <c r="EX16" s="269"/>
      <c r="EY16" s="269"/>
      <c r="EZ16" s="269"/>
      <c r="FA16" s="269"/>
      <c r="FB16" s="269"/>
      <c r="FC16" s="270"/>
      <c r="FD16" s="269"/>
      <c r="FE16" s="269"/>
      <c r="FF16" s="269"/>
      <c r="FG16" s="270"/>
      <c r="FH16" s="269"/>
      <c r="FI16" s="269"/>
      <c r="FJ16" s="269"/>
      <c r="FK16" s="270"/>
      <c r="FL16" s="269"/>
      <c r="FM16" s="269"/>
      <c r="FN16" s="269"/>
      <c r="FO16" s="269"/>
      <c r="FP16" s="270"/>
      <c r="FQ16" s="269"/>
      <c r="FR16" s="269"/>
      <c r="FS16" s="269"/>
      <c r="FT16" s="270"/>
      <c r="FU16" s="269"/>
      <c r="FV16" s="269"/>
      <c r="FW16" s="269"/>
      <c r="FX16" s="269"/>
      <c r="FY16" s="269"/>
      <c r="FZ16" s="269"/>
      <c r="GA16" s="269"/>
      <c r="GB16" s="269"/>
      <c r="GC16" s="270"/>
      <c r="GD16" s="269"/>
      <c r="GE16" s="269"/>
      <c r="GF16" s="270"/>
      <c r="GG16" s="269"/>
      <c r="GH16" s="269"/>
    </row>
    <row r="17" spans="1:190" s="189" customFormat="1" ht="15" customHeight="1" x14ac:dyDescent="0.2">
      <c r="A17" s="66" t="s">
        <v>1214</v>
      </c>
      <c r="B17" s="66"/>
      <c r="C17" s="66" t="s">
        <v>1274</v>
      </c>
      <c r="D17" s="52" t="s">
        <v>1278</v>
      </c>
      <c r="E17" s="259" t="s">
        <v>344</v>
      </c>
      <c r="F17" s="260" t="s">
        <v>852</v>
      </c>
      <c r="G17" s="53" t="s">
        <v>1344</v>
      </c>
      <c r="H17" s="53" t="s">
        <v>1107</v>
      </c>
      <c r="I17" s="53" t="s">
        <v>746</v>
      </c>
      <c r="J17" s="53">
        <f>52*3</f>
        <v>156</v>
      </c>
      <c r="K17" s="54" t="s">
        <v>812</v>
      </c>
      <c r="L17" s="261" t="s">
        <v>743</v>
      </c>
      <c r="M17" s="262" t="s">
        <v>566</v>
      </c>
      <c r="N17" s="263" t="s">
        <v>566</v>
      </c>
      <c r="O17" s="262" t="s">
        <v>608</v>
      </c>
      <c r="P17" s="262" t="s">
        <v>87</v>
      </c>
      <c r="Q17" s="264" t="s">
        <v>1263</v>
      </c>
      <c r="R17" s="262" t="s">
        <v>608</v>
      </c>
      <c r="S17" s="262" t="s">
        <v>87</v>
      </c>
      <c r="T17" s="262" t="s">
        <v>743</v>
      </c>
      <c r="U17" s="262" t="s">
        <v>738</v>
      </c>
      <c r="V17" s="265" t="s">
        <v>743</v>
      </c>
      <c r="W17" s="266" t="s">
        <v>1276</v>
      </c>
      <c r="X17" s="262">
        <v>1</v>
      </c>
      <c r="Y17" s="262">
        <v>0</v>
      </c>
      <c r="Z17" s="262" t="s">
        <v>344</v>
      </c>
      <c r="AA17" s="262" t="s">
        <v>344</v>
      </c>
      <c r="AB17" s="262" t="s">
        <v>1356</v>
      </c>
      <c r="AC17" s="262" t="s">
        <v>806</v>
      </c>
      <c r="AD17" s="262">
        <v>1</v>
      </c>
      <c r="AE17" s="262">
        <v>0</v>
      </c>
      <c r="AF17" s="262" t="s">
        <v>344</v>
      </c>
      <c r="AG17" s="262" t="s">
        <v>1254</v>
      </c>
      <c r="AH17" s="265" t="s">
        <v>1289</v>
      </c>
      <c r="AI17" s="262" t="s">
        <v>552</v>
      </c>
      <c r="AJ17" s="262" t="s">
        <v>344</v>
      </c>
      <c r="AK17" s="262" t="s">
        <v>344</v>
      </c>
      <c r="AL17" s="262" t="s">
        <v>608</v>
      </c>
      <c r="AM17" s="262" t="s">
        <v>608</v>
      </c>
      <c r="AN17" s="262" t="s">
        <v>1254</v>
      </c>
      <c r="AO17" s="262" t="s">
        <v>743</v>
      </c>
      <c r="AP17" s="267"/>
      <c r="AQ17" s="268"/>
      <c r="AR17" s="269"/>
      <c r="AS17" s="269"/>
      <c r="AT17" s="269"/>
      <c r="AU17" s="269"/>
      <c r="AV17" s="269"/>
      <c r="AW17" s="269"/>
      <c r="AX17" s="269"/>
      <c r="AY17" s="269"/>
      <c r="AZ17" s="269"/>
      <c r="BA17" s="269"/>
      <c r="BB17" s="269"/>
      <c r="BC17" s="269"/>
      <c r="BD17" s="269"/>
      <c r="BE17" s="269"/>
      <c r="BF17" s="270"/>
      <c r="BG17" s="269"/>
      <c r="BH17" s="269"/>
      <c r="BI17" s="269"/>
      <c r="BJ17" s="269"/>
      <c r="BK17" s="269"/>
      <c r="BL17" s="269"/>
      <c r="BM17" s="270"/>
      <c r="BN17" s="269"/>
      <c r="BO17" s="269"/>
      <c r="BP17" s="269"/>
      <c r="BQ17" s="269"/>
      <c r="BR17" s="269"/>
      <c r="BS17" s="269"/>
      <c r="BT17" s="270"/>
      <c r="BU17" s="271">
        <v>9</v>
      </c>
      <c r="BV17" s="272">
        <v>23</v>
      </c>
      <c r="BW17" s="272">
        <v>4</v>
      </c>
      <c r="BX17" s="272">
        <v>23</v>
      </c>
      <c r="BY17" s="270"/>
      <c r="BZ17" s="269"/>
      <c r="CA17" s="269"/>
      <c r="CB17" s="269"/>
      <c r="CC17" s="269"/>
      <c r="CD17" s="269"/>
      <c r="CE17" s="269"/>
      <c r="CF17" s="270"/>
      <c r="CG17" s="269"/>
      <c r="CH17" s="269"/>
      <c r="CI17" s="269"/>
      <c r="CJ17" s="269"/>
      <c r="CK17" s="269"/>
      <c r="CL17" s="269"/>
      <c r="CM17" s="270"/>
      <c r="CN17" s="269"/>
      <c r="CO17" s="269"/>
      <c r="CP17" s="269"/>
      <c r="CQ17" s="269"/>
      <c r="CR17" s="270"/>
      <c r="CS17" s="269"/>
      <c r="CT17" s="269"/>
      <c r="CU17" s="269"/>
      <c r="CV17" s="269"/>
      <c r="CW17" s="270"/>
      <c r="CX17" s="269"/>
      <c r="CY17" s="269"/>
      <c r="CZ17" s="269"/>
      <c r="DA17" s="269"/>
      <c r="DB17" s="269"/>
      <c r="DC17" s="269"/>
      <c r="DD17" s="269"/>
      <c r="DE17" s="269"/>
      <c r="DF17" s="270"/>
      <c r="DG17" s="269"/>
      <c r="DH17" s="269"/>
      <c r="DI17" s="269"/>
      <c r="DJ17" s="269"/>
      <c r="DK17" s="269"/>
      <c r="DL17" s="269"/>
      <c r="DM17" s="269"/>
      <c r="DN17" s="269"/>
      <c r="DO17" s="269"/>
      <c r="DP17" s="269"/>
      <c r="DQ17" s="269"/>
      <c r="DR17" s="269"/>
      <c r="DS17" s="269"/>
      <c r="DT17" s="269"/>
      <c r="DU17" s="269"/>
      <c r="DV17" s="269"/>
      <c r="DW17" s="270"/>
      <c r="DX17" s="269"/>
      <c r="DY17" s="269"/>
      <c r="DZ17" s="269"/>
      <c r="EA17" s="269"/>
      <c r="EB17" s="270"/>
      <c r="EC17" s="269"/>
      <c r="ED17" s="269"/>
      <c r="EE17" s="269"/>
      <c r="EF17" s="269"/>
      <c r="EG17" s="270"/>
      <c r="EH17" s="269"/>
      <c r="EI17" s="269"/>
      <c r="EJ17" s="269"/>
      <c r="EK17" s="269"/>
      <c r="EL17" s="270"/>
      <c r="EM17" s="269"/>
      <c r="EN17" s="269"/>
      <c r="EO17" s="269"/>
      <c r="EP17" s="269"/>
      <c r="EQ17" s="270"/>
      <c r="ER17" s="269"/>
      <c r="ES17" s="269"/>
      <c r="ET17" s="269"/>
      <c r="EU17" s="269"/>
      <c r="EV17" s="270"/>
      <c r="EW17" s="269"/>
      <c r="EX17" s="269"/>
      <c r="EY17" s="269"/>
      <c r="EZ17" s="269"/>
      <c r="FA17" s="269"/>
      <c r="FB17" s="269"/>
      <c r="FC17" s="270"/>
      <c r="FD17" s="269"/>
      <c r="FE17" s="269"/>
      <c r="FF17" s="269"/>
      <c r="FG17" s="270"/>
      <c r="FH17" s="269"/>
      <c r="FI17" s="269"/>
      <c r="FJ17" s="269"/>
      <c r="FK17" s="270"/>
      <c r="FL17" s="269"/>
      <c r="FM17" s="269"/>
      <c r="FN17" s="269"/>
      <c r="FO17" s="269"/>
      <c r="FP17" s="270"/>
      <c r="FQ17" s="269"/>
      <c r="FR17" s="269"/>
      <c r="FS17" s="269"/>
      <c r="FT17" s="270"/>
      <c r="FU17" s="269"/>
      <c r="FV17" s="269"/>
      <c r="FW17" s="269"/>
      <c r="FX17" s="269"/>
      <c r="FY17" s="269"/>
      <c r="FZ17" s="269"/>
      <c r="GA17" s="269"/>
      <c r="GB17" s="269"/>
      <c r="GC17" s="270"/>
      <c r="GD17" s="269"/>
      <c r="GE17" s="269"/>
      <c r="GF17" s="270"/>
      <c r="GG17" s="269"/>
      <c r="GH17" s="269"/>
    </row>
    <row r="18" spans="1:190" s="189" customFormat="1" ht="15" customHeight="1" x14ac:dyDescent="0.2">
      <c r="A18" s="66" t="s">
        <v>1214</v>
      </c>
      <c r="B18" s="66"/>
      <c r="C18" s="66" t="s">
        <v>1274</v>
      </c>
      <c r="D18" s="52" t="s">
        <v>1279</v>
      </c>
      <c r="E18" s="259" t="s">
        <v>344</v>
      </c>
      <c r="F18" s="260" t="s">
        <v>852</v>
      </c>
      <c r="G18" s="53" t="s">
        <v>1345</v>
      </c>
      <c r="H18" s="53" t="s">
        <v>1107</v>
      </c>
      <c r="I18" s="52" t="s">
        <v>746</v>
      </c>
      <c r="J18" s="53">
        <f>52*3</f>
        <v>156</v>
      </c>
      <c r="K18" s="54" t="s">
        <v>812</v>
      </c>
      <c r="L18" s="261" t="s">
        <v>743</v>
      </c>
      <c r="M18" s="262" t="s">
        <v>566</v>
      </c>
      <c r="N18" s="263" t="s">
        <v>566</v>
      </c>
      <c r="O18" s="262" t="s">
        <v>608</v>
      </c>
      <c r="P18" s="262" t="s">
        <v>87</v>
      </c>
      <c r="Q18" s="264" t="s">
        <v>1263</v>
      </c>
      <c r="R18" s="262" t="s">
        <v>608</v>
      </c>
      <c r="S18" s="262" t="s">
        <v>87</v>
      </c>
      <c r="T18" s="262" t="s">
        <v>743</v>
      </c>
      <c r="U18" s="262" t="s">
        <v>738</v>
      </c>
      <c r="V18" s="265" t="s">
        <v>743</v>
      </c>
      <c r="W18" s="266" t="s">
        <v>1276</v>
      </c>
      <c r="X18" s="262">
        <v>1</v>
      </c>
      <c r="Y18" s="262">
        <v>0</v>
      </c>
      <c r="Z18" s="262" t="s">
        <v>344</v>
      </c>
      <c r="AA18" s="262" t="s">
        <v>344</v>
      </c>
      <c r="AB18" s="262" t="s">
        <v>1357</v>
      </c>
      <c r="AC18" s="262" t="s">
        <v>806</v>
      </c>
      <c r="AD18" s="262">
        <v>1</v>
      </c>
      <c r="AE18" s="262">
        <v>0</v>
      </c>
      <c r="AF18" s="262" t="s">
        <v>344</v>
      </c>
      <c r="AG18" s="262" t="s">
        <v>1254</v>
      </c>
      <c r="AH18" s="265" t="s">
        <v>1289</v>
      </c>
      <c r="AI18" s="262" t="s">
        <v>552</v>
      </c>
      <c r="AJ18" s="262" t="s">
        <v>344</v>
      </c>
      <c r="AK18" s="262" t="s">
        <v>344</v>
      </c>
      <c r="AL18" s="262" t="s">
        <v>608</v>
      </c>
      <c r="AM18" s="262" t="s">
        <v>608</v>
      </c>
      <c r="AN18" s="262" t="s">
        <v>1254</v>
      </c>
      <c r="AO18" s="262" t="s">
        <v>743</v>
      </c>
      <c r="AP18" s="267" t="s">
        <v>740</v>
      </c>
      <c r="AQ18" s="268" t="s">
        <v>1475</v>
      </c>
      <c r="AR18" s="269" t="s">
        <v>458</v>
      </c>
      <c r="AS18" s="269" t="s">
        <v>458</v>
      </c>
      <c r="AT18" s="269" t="s">
        <v>458</v>
      </c>
      <c r="AU18" s="269" t="s">
        <v>608</v>
      </c>
      <c r="AV18" s="269" t="s">
        <v>87</v>
      </c>
      <c r="AW18" s="269" t="s">
        <v>741</v>
      </c>
      <c r="AX18" s="269" t="s">
        <v>1359</v>
      </c>
      <c r="AY18" s="269" t="s">
        <v>344</v>
      </c>
      <c r="AZ18" s="269" t="s">
        <v>344</v>
      </c>
      <c r="BA18" s="269" t="s">
        <v>1363</v>
      </c>
      <c r="BB18" s="269" t="s">
        <v>1362</v>
      </c>
      <c r="BC18" s="269" t="s">
        <v>608</v>
      </c>
      <c r="BD18" s="269" t="s">
        <v>1361</v>
      </c>
      <c r="BE18" s="269" t="s">
        <v>742</v>
      </c>
      <c r="BF18" s="270"/>
      <c r="BG18" s="269"/>
      <c r="BH18" s="269"/>
      <c r="BI18" s="269"/>
      <c r="BJ18" s="269"/>
      <c r="BK18" s="269"/>
      <c r="BL18" s="269"/>
      <c r="BM18" s="270"/>
      <c r="BN18" s="269"/>
      <c r="BO18" s="269"/>
      <c r="BP18" s="269"/>
      <c r="BQ18" s="269"/>
      <c r="BR18" s="269"/>
      <c r="BS18" s="269"/>
      <c r="BT18" s="270"/>
      <c r="BU18" s="271">
        <v>0</v>
      </c>
      <c r="BV18" s="272">
        <v>23</v>
      </c>
      <c r="BW18" s="272">
        <v>2</v>
      </c>
      <c r="BX18" s="272">
        <v>23</v>
      </c>
      <c r="BY18" s="270"/>
      <c r="BZ18" s="269"/>
      <c r="CA18" s="269"/>
      <c r="CB18" s="269"/>
      <c r="CC18" s="269"/>
      <c r="CD18" s="269"/>
      <c r="CE18" s="269"/>
      <c r="CF18" s="270"/>
      <c r="CG18" s="269"/>
      <c r="CH18" s="269"/>
      <c r="CI18" s="269"/>
      <c r="CJ18" s="269"/>
      <c r="CK18" s="269"/>
      <c r="CL18" s="269"/>
      <c r="CM18" s="270"/>
      <c r="CN18" s="269"/>
      <c r="CO18" s="269"/>
      <c r="CP18" s="269"/>
      <c r="CQ18" s="269"/>
      <c r="CR18" s="270"/>
      <c r="CS18" s="269"/>
      <c r="CT18" s="269"/>
      <c r="CU18" s="269"/>
      <c r="CV18" s="269"/>
      <c r="CW18" s="270"/>
      <c r="CX18" s="269"/>
      <c r="CY18" s="269"/>
      <c r="CZ18" s="269"/>
      <c r="DA18" s="269"/>
      <c r="DB18" s="269"/>
      <c r="DC18" s="269"/>
      <c r="DD18" s="269"/>
      <c r="DE18" s="269"/>
      <c r="DF18" s="270"/>
      <c r="DG18" s="269"/>
      <c r="DH18" s="269"/>
      <c r="DI18" s="269"/>
      <c r="DJ18" s="269"/>
      <c r="DK18" s="269"/>
      <c r="DL18" s="269"/>
      <c r="DM18" s="269"/>
      <c r="DN18" s="269"/>
      <c r="DO18" s="269"/>
      <c r="DP18" s="269"/>
      <c r="DQ18" s="269"/>
      <c r="DR18" s="269"/>
      <c r="DS18" s="269"/>
      <c r="DT18" s="269"/>
      <c r="DU18" s="269"/>
      <c r="DV18" s="269"/>
      <c r="DW18" s="270"/>
      <c r="DX18" s="269"/>
      <c r="DY18" s="269"/>
      <c r="DZ18" s="269"/>
      <c r="EA18" s="269"/>
      <c r="EB18" s="270"/>
      <c r="EC18" s="269"/>
      <c r="ED18" s="269"/>
      <c r="EE18" s="269"/>
      <c r="EF18" s="269"/>
      <c r="EG18" s="270"/>
      <c r="EH18" s="269"/>
      <c r="EI18" s="269"/>
      <c r="EJ18" s="269"/>
      <c r="EK18" s="269"/>
      <c r="EL18" s="270"/>
      <c r="EM18" s="269"/>
      <c r="EN18" s="269"/>
      <c r="EO18" s="269"/>
      <c r="EP18" s="269"/>
      <c r="EQ18" s="270"/>
      <c r="ER18" s="269"/>
      <c r="ES18" s="269"/>
      <c r="ET18" s="269"/>
      <c r="EU18" s="269"/>
      <c r="EV18" s="270"/>
      <c r="EW18" s="269"/>
      <c r="EX18" s="269"/>
      <c r="EY18" s="269"/>
      <c r="EZ18" s="269"/>
      <c r="FA18" s="269"/>
      <c r="FB18" s="269"/>
      <c r="FC18" s="270"/>
      <c r="FD18" s="269"/>
      <c r="FE18" s="269"/>
      <c r="FF18" s="269"/>
      <c r="FG18" s="270"/>
      <c r="FH18" s="269"/>
      <c r="FI18" s="269"/>
      <c r="FJ18" s="269"/>
      <c r="FK18" s="270"/>
      <c r="FL18" s="269"/>
      <c r="FM18" s="269"/>
      <c r="FN18" s="269"/>
      <c r="FO18" s="269"/>
      <c r="FP18" s="270"/>
      <c r="FQ18" s="269"/>
      <c r="FR18" s="269"/>
      <c r="FS18" s="269"/>
      <c r="FT18" s="270"/>
      <c r="FU18" s="269"/>
      <c r="FV18" s="269"/>
      <c r="FW18" s="269"/>
      <c r="FX18" s="269"/>
      <c r="FY18" s="269"/>
      <c r="FZ18" s="269"/>
      <c r="GA18" s="269"/>
      <c r="GB18" s="269"/>
      <c r="GC18" s="270"/>
      <c r="GD18" s="269"/>
      <c r="GE18" s="269"/>
      <c r="GF18" s="270"/>
      <c r="GG18" s="269"/>
      <c r="GH18" s="269"/>
    </row>
    <row r="19" spans="1:190" s="189" customFormat="1" ht="15" customHeight="1" x14ac:dyDescent="0.2">
      <c r="A19" s="66" t="s">
        <v>1216</v>
      </c>
      <c r="B19" s="66"/>
      <c r="C19" s="66" t="s">
        <v>1478</v>
      </c>
      <c r="D19" s="52" t="s">
        <v>1388</v>
      </c>
      <c r="E19" s="259" t="s">
        <v>608</v>
      </c>
      <c r="F19" s="260" t="s">
        <v>844</v>
      </c>
      <c r="G19" s="53" t="s">
        <v>1299</v>
      </c>
      <c r="H19" s="53"/>
      <c r="I19" s="52" t="s">
        <v>746</v>
      </c>
      <c r="J19" s="53">
        <v>39</v>
      </c>
      <c r="K19" s="54" t="s">
        <v>747</v>
      </c>
      <c r="L19" s="261" t="s">
        <v>566</v>
      </c>
      <c r="M19" s="262" t="s">
        <v>743</v>
      </c>
      <c r="N19" s="263" t="s">
        <v>566</v>
      </c>
      <c r="O19" s="262" t="s">
        <v>608</v>
      </c>
      <c r="P19" s="262" t="s">
        <v>87</v>
      </c>
      <c r="Q19" s="264" t="s">
        <v>1263</v>
      </c>
      <c r="R19" s="262" t="s">
        <v>608</v>
      </c>
      <c r="S19" s="262" t="s">
        <v>87</v>
      </c>
      <c r="T19" s="262" t="s">
        <v>743</v>
      </c>
      <c r="U19" s="262" t="s">
        <v>738</v>
      </c>
      <c r="V19" s="265" t="s">
        <v>743</v>
      </c>
      <c r="W19" s="266" t="s">
        <v>344</v>
      </c>
      <c r="X19" s="262">
        <v>2</v>
      </c>
      <c r="Y19" s="262">
        <v>2</v>
      </c>
      <c r="Z19" s="262" t="s">
        <v>344</v>
      </c>
      <c r="AA19" s="262" t="s">
        <v>344</v>
      </c>
      <c r="AB19" s="262" t="s">
        <v>1391</v>
      </c>
      <c r="AC19" s="262" t="s">
        <v>552</v>
      </c>
      <c r="AD19" s="262">
        <v>2</v>
      </c>
      <c r="AE19" s="262">
        <v>2</v>
      </c>
      <c r="AF19" s="262" t="s">
        <v>344</v>
      </c>
      <c r="AG19" s="262" t="s">
        <v>1254</v>
      </c>
      <c r="AH19" s="265" t="s">
        <v>1289</v>
      </c>
      <c r="AI19" s="262" t="s">
        <v>344</v>
      </c>
      <c r="AJ19" s="262" t="s">
        <v>344</v>
      </c>
      <c r="AK19" s="262" t="s">
        <v>344</v>
      </c>
      <c r="AL19" s="262" t="s">
        <v>608</v>
      </c>
      <c r="AM19" s="262" t="s">
        <v>608</v>
      </c>
      <c r="AN19" s="262" t="s">
        <v>1389</v>
      </c>
      <c r="AO19" s="262" t="s">
        <v>743</v>
      </c>
      <c r="AP19" s="267" t="s">
        <v>740</v>
      </c>
      <c r="AQ19" s="268" t="s">
        <v>1399</v>
      </c>
      <c r="AR19" s="269" t="s">
        <v>458</v>
      </c>
      <c r="AS19" s="269" t="s">
        <v>458</v>
      </c>
      <c r="AT19" s="269" t="s">
        <v>458</v>
      </c>
      <c r="AU19" s="269" t="s">
        <v>608</v>
      </c>
      <c r="AV19" s="269" t="s">
        <v>87</v>
      </c>
      <c r="AW19" s="269" t="s">
        <v>608</v>
      </c>
      <c r="AX19" s="269" t="s">
        <v>87</v>
      </c>
      <c r="AY19" s="269"/>
      <c r="AZ19" s="269"/>
      <c r="BA19" s="269"/>
      <c r="BB19" s="269"/>
      <c r="BC19" s="269" t="s">
        <v>608</v>
      </c>
      <c r="BD19" s="269" t="s">
        <v>1361</v>
      </c>
      <c r="BE19" s="269"/>
      <c r="BF19" s="270"/>
      <c r="BG19" s="269"/>
      <c r="BH19" s="269"/>
      <c r="BI19" s="269"/>
      <c r="BJ19" s="269"/>
      <c r="BK19" s="269"/>
      <c r="BL19" s="269"/>
      <c r="BM19" s="270"/>
      <c r="BN19" s="269"/>
      <c r="BO19" s="269"/>
      <c r="BP19" s="269"/>
      <c r="BQ19" s="269"/>
      <c r="BR19" s="269"/>
      <c r="BS19" s="269"/>
      <c r="BT19" s="270"/>
      <c r="BU19" s="271"/>
      <c r="BV19" s="272"/>
      <c r="BW19" s="272"/>
      <c r="BX19" s="272"/>
      <c r="BY19" s="270"/>
      <c r="BZ19" s="269"/>
      <c r="CA19" s="269"/>
      <c r="CB19" s="269"/>
      <c r="CC19" s="269"/>
      <c r="CD19" s="269"/>
      <c r="CE19" s="269"/>
      <c r="CF19" s="270"/>
      <c r="CG19" s="269"/>
      <c r="CH19" s="269"/>
      <c r="CI19" s="269"/>
      <c r="CJ19" s="269"/>
      <c r="CK19" s="269"/>
      <c r="CL19" s="269"/>
      <c r="CM19" s="270"/>
      <c r="CN19" s="269"/>
      <c r="CO19" s="269"/>
      <c r="CP19" s="269"/>
      <c r="CQ19" s="269"/>
      <c r="CR19" s="270"/>
      <c r="CS19" s="269"/>
      <c r="CT19" s="269"/>
      <c r="CU19" s="269"/>
      <c r="CV19" s="269"/>
      <c r="CW19" s="270"/>
      <c r="CX19" s="269"/>
      <c r="CY19" s="269"/>
      <c r="CZ19" s="269"/>
      <c r="DA19" s="269"/>
      <c r="DB19" s="269"/>
      <c r="DC19" s="269"/>
      <c r="DD19" s="269"/>
      <c r="DE19" s="269"/>
      <c r="DF19" s="270"/>
      <c r="DG19" s="269"/>
      <c r="DH19" s="269"/>
      <c r="DI19" s="269"/>
      <c r="DJ19" s="269"/>
      <c r="DK19" s="269"/>
      <c r="DL19" s="269"/>
      <c r="DM19" s="269"/>
      <c r="DN19" s="269"/>
      <c r="DO19" s="269"/>
      <c r="DP19" s="269"/>
      <c r="DQ19" s="269"/>
      <c r="DR19" s="269"/>
      <c r="DS19" s="269"/>
      <c r="DT19" s="269"/>
      <c r="DU19" s="269"/>
      <c r="DV19" s="269"/>
      <c r="DW19" s="270"/>
      <c r="DX19" s="269"/>
      <c r="DY19" s="269"/>
      <c r="DZ19" s="269"/>
      <c r="EA19" s="269"/>
      <c r="EB19" s="270"/>
      <c r="EC19" s="269"/>
      <c r="ED19" s="269"/>
      <c r="EE19" s="269"/>
      <c r="EF19" s="269"/>
      <c r="EG19" s="270"/>
      <c r="EH19" s="269"/>
      <c r="EI19" s="269"/>
      <c r="EJ19" s="269"/>
      <c r="EK19" s="269"/>
      <c r="EL19" s="270"/>
      <c r="EM19" s="269"/>
      <c r="EN19" s="269"/>
      <c r="EO19" s="269"/>
      <c r="EP19" s="269"/>
      <c r="EQ19" s="270"/>
      <c r="ER19" s="269"/>
      <c r="ES19" s="269"/>
      <c r="ET19" s="269"/>
      <c r="EU19" s="269"/>
      <c r="EV19" s="270"/>
      <c r="EW19" s="269"/>
      <c r="EX19" s="269"/>
      <c r="EY19" s="269"/>
      <c r="EZ19" s="269"/>
      <c r="FA19" s="269"/>
      <c r="FB19" s="269"/>
      <c r="FC19" s="270"/>
      <c r="FD19" s="269"/>
      <c r="FE19" s="269"/>
      <c r="FF19" s="269"/>
      <c r="FG19" s="270"/>
      <c r="FH19" s="269"/>
      <c r="FI19" s="269"/>
      <c r="FJ19" s="269"/>
      <c r="FK19" s="270"/>
      <c r="FL19" s="269"/>
      <c r="FM19" s="269"/>
      <c r="FN19" s="269"/>
      <c r="FO19" s="269"/>
      <c r="FP19" s="270"/>
      <c r="FQ19" s="269"/>
      <c r="FR19" s="269"/>
      <c r="FS19" s="269"/>
      <c r="FT19" s="270"/>
      <c r="FU19" s="269"/>
      <c r="FV19" s="269"/>
      <c r="FW19" s="269"/>
      <c r="FX19" s="269"/>
      <c r="FY19" s="269"/>
      <c r="FZ19" s="269"/>
      <c r="GA19" s="269"/>
      <c r="GB19" s="269"/>
      <c r="GC19" s="270"/>
      <c r="GD19" s="269"/>
      <c r="GE19" s="269"/>
      <c r="GF19" s="270"/>
      <c r="GG19" s="269">
        <v>-0.62019999999999997</v>
      </c>
      <c r="GH19" s="269">
        <v>0.40289999999999998</v>
      </c>
    </row>
    <row r="20" spans="1:190" s="189" customFormat="1" ht="15" customHeight="1" x14ac:dyDescent="0.2">
      <c r="A20" s="66" t="s">
        <v>1216</v>
      </c>
      <c r="B20" s="66"/>
      <c r="C20" s="66" t="s">
        <v>1478</v>
      </c>
      <c r="D20" s="52" t="s">
        <v>1398</v>
      </c>
      <c r="E20" s="259" t="s">
        <v>344</v>
      </c>
      <c r="F20" s="260" t="s">
        <v>844</v>
      </c>
      <c r="G20" s="53" t="s">
        <v>1299</v>
      </c>
      <c r="H20" s="53"/>
      <c r="I20" s="52" t="s">
        <v>746</v>
      </c>
      <c r="J20" s="53">
        <v>39</v>
      </c>
      <c r="K20" s="54" t="s">
        <v>747</v>
      </c>
      <c r="L20" s="261" t="s">
        <v>566</v>
      </c>
      <c r="M20" s="262" t="s">
        <v>743</v>
      </c>
      <c r="N20" s="263" t="s">
        <v>566</v>
      </c>
      <c r="O20" s="262" t="s">
        <v>608</v>
      </c>
      <c r="P20" s="262" t="s">
        <v>87</v>
      </c>
      <c r="Q20" s="264" t="s">
        <v>1263</v>
      </c>
      <c r="R20" s="262" t="s">
        <v>608</v>
      </c>
      <c r="S20" s="262" t="s">
        <v>87</v>
      </c>
      <c r="T20" s="262" t="s">
        <v>743</v>
      </c>
      <c r="U20" s="262" t="s">
        <v>738</v>
      </c>
      <c r="V20" s="265" t="s">
        <v>743</v>
      </c>
      <c r="W20" s="266" t="s">
        <v>344</v>
      </c>
      <c r="X20" s="262">
        <v>2</v>
      </c>
      <c r="Y20" s="262">
        <v>2</v>
      </c>
      <c r="Z20" s="262" t="s">
        <v>344</v>
      </c>
      <c r="AA20" s="262" t="s">
        <v>344</v>
      </c>
      <c r="AB20" s="262" t="s">
        <v>1391</v>
      </c>
      <c r="AC20" s="262" t="s">
        <v>552</v>
      </c>
      <c r="AD20" s="262">
        <v>2</v>
      </c>
      <c r="AE20" s="262">
        <v>2</v>
      </c>
      <c r="AF20" s="262" t="s">
        <v>344</v>
      </c>
      <c r="AG20" s="262" t="s">
        <v>1254</v>
      </c>
      <c r="AH20" s="265" t="s">
        <v>1289</v>
      </c>
      <c r="AI20" s="262" t="s">
        <v>344</v>
      </c>
      <c r="AJ20" s="262" t="s">
        <v>344</v>
      </c>
      <c r="AK20" s="262" t="s">
        <v>344</v>
      </c>
      <c r="AL20" s="262" t="s">
        <v>608</v>
      </c>
      <c r="AM20" s="262" t="s">
        <v>608</v>
      </c>
      <c r="AN20" s="262" t="s">
        <v>1389</v>
      </c>
      <c r="AO20" s="262" t="s">
        <v>743</v>
      </c>
      <c r="AP20" s="267" t="s">
        <v>740</v>
      </c>
      <c r="AQ20" s="268" t="s">
        <v>1399</v>
      </c>
      <c r="AR20" s="269" t="s">
        <v>458</v>
      </c>
      <c r="AS20" s="269" t="s">
        <v>458</v>
      </c>
      <c r="AT20" s="269" t="s">
        <v>458</v>
      </c>
      <c r="AU20" s="269" t="s">
        <v>608</v>
      </c>
      <c r="AV20" s="269" t="s">
        <v>87</v>
      </c>
      <c r="AW20" s="269" t="s">
        <v>608</v>
      </c>
      <c r="AX20" s="269" t="s">
        <v>87</v>
      </c>
      <c r="AY20" s="269" t="s">
        <v>344</v>
      </c>
      <c r="AZ20" s="269" t="s">
        <v>344</v>
      </c>
      <c r="BA20" s="269" t="s">
        <v>741</v>
      </c>
      <c r="BB20" s="269" t="s">
        <v>1360</v>
      </c>
      <c r="BC20" s="269" t="s">
        <v>608</v>
      </c>
      <c r="BD20" s="269" t="s">
        <v>1361</v>
      </c>
      <c r="BE20" s="269" t="s">
        <v>742</v>
      </c>
      <c r="BF20" s="270"/>
      <c r="BG20" s="269"/>
      <c r="BH20" s="269"/>
      <c r="BI20" s="269"/>
      <c r="BJ20" s="269"/>
      <c r="BK20" s="269"/>
      <c r="BL20" s="269"/>
      <c r="BM20" s="270"/>
      <c r="BN20" s="269"/>
      <c r="BO20" s="269"/>
      <c r="BP20" s="269"/>
      <c r="BQ20" s="269"/>
      <c r="BR20" s="269"/>
      <c r="BS20" s="269"/>
      <c r="BT20" s="270"/>
      <c r="BU20" s="271"/>
      <c r="BV20" s="272"/>
      <c r="BW20" s="272"/>
      <c r="BX20" s="272"/>
      <c r="BY20" s="270"/>
      <c r="BZ20" s="269"/>
      <c r="CA20" s="269"/>
      <c r="CB20" s="269"/>
      <c r="CC20" s="269"/>
      <c r="CD20" s="269"/>
      <c r="CE20" s="269"/>
      <c r="CF20" s="270"/>
      <c r="CG20" s="269"/>
      <c r="CH20" s="269"/>
      <c r="CI20" s="269"/>
      <c r="CJ20" s="269"/>
      <c r="CK20" s="269"/>
      <c r="CL20" s="269"/>
      <c r="CM20" s="270"/>
      <c r="CN20" s="269"/>
      <c r="CO20" s="269"/>
      <c r="CP20" s="269"/>
      <c r="CQ20" s="269"/>
      <c r="CR20" s="270"/>
      <c r="CS20" s="269"/>
      <c r="CT20" s="269"/>
      <c r="CU20" s="269"/>
      <c r="CV20" s="269"/>
      <c r="CW20" s="270"/>
      <c r="CX20" s="269"/>
      <c r="CY20" s="269"/>
      <c r="CZ20" s="269"/>
      <c r="DA20" s="269"/>
      <c r="DB20" s="269"/>
      <c r="DC20" s="269"/>
      <c r="DD20" s="269"/>
      <c r="DE20" s="269"/>
      <c r="DF20" s="270"/>
      <c r="DG20" s="269"/>
      <c r="DH20" s="269"/>
      <c r="DI20" s="269"/>
      <c r="DJ20" s="269"/>
      <c r="DK20" s="269"/>
      <c r="DL20" s="269"/>
      <c r="DM20" s="269"/>
      <c r="DN20" s="269"/>
      <c r="DO20" s="269"/>
      <c r="DP20" s="269"/>
      <c r="DQ20" s="269"/>
      <c r="DR20" s="269"/>
      <c r="DS20" s="269"/>
      <c r="DT20" s="269"/>
      <c r="DU20" s="269"/>
      <c r="DV20" s="269"/>
      <c r="DW20" s="270"/>
      <c r="DX20" s="269"/>
      <c r="DY20" s="269"/>
      <c r="DZ20" s="269"/>
      <c r="EA20" s="269"/>
      <c r="EB20" s="270"/>
      <c r="EC20" s="269"/>
      <c r="ED20" s="269"/>
      <c r="EE20" s="269"/>
      <c r="EF20" s="269"/>
      <c r="EG20" s="270"/>
      <c r="EH20" s="269"/>
      <c r="EI20" s="269"/>
      <c r="EJ20" s="269"/>
      <c r="EK20" s="269"/>
      <c r="EL20" s="270"/>
      <c r="EM20" s="269"/>
      <c r="EN20" s="269"/>
      <c r="EO20" s="269"/>
      <c r="EP20" s="269"/>
      <c r="EQ20" s="270"/>
      <c r="ER20" s="269"/>
      <c r="ES20" s="269"/>
      <c r="ET20" s="269"/>
      <c r="EU20" s="269"/>
      <c r="EV20" s="270"/>
      <c r="EW20" s="269"/>
      <c r="EX20" s="269"/>
      <c r="EY20" s="269"/>
      <c r="EZ20" s="269"/>
      <c r="FA20" s="269"/>
      <c r="FB20" s="269"/>
      <c r="FC20" s="270"/>
      <c r="FD20" s="269"/>
      <c r="FE20" s="269"/>
      <c r="FF20" s="269"/>
      <c r="FG20" s="270"/>
      <c r="FH20" s="269"/>
      <c r="FI20" s="269"/>
      <c r="FJ20" s="269"/>
      <c r="FK20" s="270"/>
      <c r="FL20" s="269"/>
      <c r="FM20" s="269"/>
      <c r="FN20" s="269"/>
      <c r="FO20" s="269"/>
      <c r="FP20" s="270"/>
      <c r="FQ20" s="269"/>
      <c r="FR20" s="269"/>
      <c r="FS20" s="269"/>
      <c r="FT20" s="270"/>
      <c r="FU20" s="269"/>
      <c r="FV20" s="269"/>
      <c r="FW20" s="269"/>
      <c r="FX20" s="269"/>
      <c r="FY20" s="269"/>
      <c r="FZ20" s="269"/>
      <c r="GA20" s="269"/>
      <c r="GB20" s="269"/>
      <c r="GC20" s="270"/>
      <c r="GD20" s="269"/>
      <c r="GE20" s="269"/>
      <c r="GF20" s="270"/>
      <c r="GG20" s="273">
        <v>-1.1181099999999999</v>
      </c>
      <c r="GH20" s="273">
        <v>0.42285200000000001</v>
      </c>
    </row>
    <row r="21" spans="1:190" s="189" customFormat="1" ht="15" customHeight="1" x14ac:dyDescent="0.2">
      <c r="A21" s="66" t="s">
        <v>1216</v>
      </c>
      <c r="B21" s="66"/>
      <c r="C21" s="66" t="s">
        <v>1478</v>
      </c>
      <c r="D21" s="52" t="s">
        <v>1388</v>
      </c>
      <c r="E21" s="259" t="s">
        <v>608</v>
      </c>
      <c r="F21" s="260" t="s">
        <v>849</v>
      </c>
      <c r="G21" s="53" t="s">
        <v>1479</v>
      </c>
      <c r="H21" s="53" t="s">
        <v>599</v>
      </c>
      <c r="I21" s="52" t="s">
        <v>766</v>
      </c>
      <c r="J21" s="53">
        <v>39</v>
      </c>
      <c r="K21" s="54" t="s">
        <v>747</v>
      </c>
      <c r="L21" s="261" t="s">
        <v>566</v>
      </c>
      <c r="M21" s="262" t="s">
        <v>743</v>
      </c>
      <c r="N21" s="263" t="s">
        <v>566</v>
      </c>
      <c r="O21" s="262" t="s">
        <v>608</v>
      </c>
      <c r="P21" s="262" t="s">
        <v>87</v>
      </c>
      <c r="Q21" s="264" t="s">
        <v>1263</v>
      </c>
      <c r="R21" s="262" t="s">
        <v>608</v>
      </c>
      <c r="S21" s="262" t="s">
        <v>87</v>
      </c>
      <c r="T21" s="262" t="s">
        <v>743</v>
      </c>
      <c r="U21" s="262" t="s">
        <v>738</v>
      </c>
      <c r="V21" s="265" t="s">
        <v>743</v>
      </c>
      <c r="W21" s="266" t="s">
        <v>344</v>
      </c>
      <c r="X21" s="262">
        <v>2</v>
      </c>
      <c r="Y21" s="262">
        <v>2</v>
      </c>
      <c r="Z21" s="262" t="s">
        <v>344</v>
      </c>
      <c r="AA21" s="262" t="s">
        <v>344</v>
      </c>
      <c r="AB21" s="262" t="s">
        <v>1392</v>
      </c>
      <c r="AC21" s="262" t="s">
        <v>552</v>
      </c>
      <c r="AD21" s="262">
        <v>2</v>
      </c>
      <c r="AE21" s="262">
        <v>2</v>
      </c>
      <c r="AF21" s="262" t="s">
        <v>344</v>
      </c>
      <c r="AG21" s="262" t="s">
        <v>1254</v>
      </c>
      <c r="AH21" s="265" t="s">
        <v>1289</v>
      </c>
      <c r="AI21" s="262" t="s">
        <v>344</v>
      </c>
      <c r="AJ21" s="262" t="s">
        <v>344</v>
      </c>
      <c r="AK21" s="262" t="s">
        <v>344</v>
      </c>
      <c r="AL21" s="262" t="s">
        <v>608</v>
      </c>
      <c r="AM21" s="262" t="s">
        <v>608</v>
      </c>
      <c r="AN21" s="262" t="s">
        <v>1389</v>
      </c>
      <c r="AO21" s="262" t="s">
        <v>743</v>
      </c>
      <c r="AP21" s="267" t="s">
        <v>740</v>
      </c>
      <c r="AQ21" s="268" t="s">
        <v>1399</v>
      </c>
      <c r="AR21" s="269" t="s">
        <v>458</v>
      </c>
      <c r="AS21" s="269" t="s">
        <v>458</v>
      </c>
      <c r="AT21" s="269" t="s">
        <v>458</v>
      </c>
      <c r="AU21" s="269" t="s">
        <v>608</v>
      </c>
      <c r="AV21" s="269" t="s">
        <v>87</v>
      </c>
      <c r="AW21" s="269" t="s">
        <v>608</v>
      </c>
      <c r="AX21" s="269" t="s">
        <v>87</v>
      </c>
      <c r="AY21" s="269"/>
      <c r="AZ21" s="269"/>
      <c r="BA21" s="269"/>
      <c r="BB21" s="269"/>
      <c r="BC21" s="269" t="s">
        <v>608</v>
      </c>
      <c r="BD21" s="269" t="s">
        <v>1361</v>
      </c>
      <c r="BE21" s="269"/>
      <c r="BF21" s="270"/>
      <c r="BG21" s="269"/>
      <c r="BH21" s="269"/>
      <c r="BI21" s="269"/>
      <c r="BJ21" s="269"/>
      <c r="BK21" s="269"/>
      <c r="BL21" s="269"/>
      <c r="BM21" s="270"/>
      <c r="BN21" s="269"/>
      <c r="BO21" s="269"/>
      <c r="BP21" s="269"/>
      <c r="BQ21" s="269"/>
      <c r="BR21" s="269"/>
      <c r="BS21" s="269"/>
      <c r="BT21" s="270"/>
      <c r="BU21" s="271"/>
      <c r="BV21" s="272"/>
      <c r="BW21" s="272"/>
      <c r="BX21" s="272"/>
      <c r="BY21" s="270"/>
      <c r="BZ21" s="269"/>
      <c r="CA21" s="269"/>
      <c r="CB21" s="269"/>
      <c r="CC21" s="269"/>
      <c r="CD21" s="269"/>
      <c r="CE21" s="269"/>
      <c r="CF21" s="270"/>
      <c r="CG21" s="269"/>
      <c r="CH21" s="269"/>
      <c r="CI21" s="269"/>
      <c r="CJ21" s="269"/>
      <c r="CK21" s="269"/>
      <c r="CL21" s="269"/>
      <c r="CM21" s="270"/>
      <c r="CN21" s="269"/>
      <c r="CO21" s="269"/>
      <c r="CP21" s="269"/>
      <c r="CQ21" s="269"/>
      <c r="CR21" s="270"/>
      <c r="CS21" s="269"/>
      <c r="CT21" s="269"/>
      <c r="CU21" s="269"/>
      <c r="CV21" s="269"/>
      <c r="CW21" s="270"/>
      <c r="CX21" s="269"/>
      <c r="CY21" s="269"/>
      <c r="CZ21" s="269"/>
      <c r="DA21" s="269"/>
      <c r="DB21" s="269"/>
      <c r="DC21" s="269"/>
      <c r="DD21" s="269"/>
      <c r="DE21" s="269"/>
      <c r="DF21" s="270"/>
      <c r="DG21" s="269"/>
      <c r="DH21" s="269"/>
      <c r="DI21" s="269"/>
      <c r="DJ21" s="269"/>
      <c r="DK21" s="269"/>
      <c r="DL21" s="269"/>
      <c r="DM21" s="269"/>
      <c r="DN21" s="269"/>
      <c r="DO21" s="269"/>
      <c r="DP21" s="269"/>
      <c r="DQ21" s="269"/>
      <c r="DR21" s="269"/>
      <c r="DS21" s="269"/>
      <c r="DT21" s="269"/>
      <c r="DU21" s="269"/>
      <c r="DV21" s="269"/>
      <c r="DW21" s="270"/>
      <c r="DX21" s="269"/>
      <c r="DY21" s="269"/>
      <c r="DZ21" s="269"/>
      <c r="EA21" s="269"/>
      <c r="EB21" s="270"/>
      <c r="EC21" s="269"/>
      <c r="ED21" s="269"/>
      <c r="EE21" s="269"/>
      <c r="EF21" s="269"/>
      <c r="EG21" s="270"/>
      <c r="EH21" s="269"/>
      <c r="EI21" s="269"/>
      <c r="EJ21" s="269"/>
      <c r="EK21" s="269"/>
      <c r="EL21" s="270"/>
      <c r="EM21" s="269"/>
      <c r="EN21" s="269"/>
      <c r="EO21" s="269"/>
      <c r="EP21" s="269"/>
      <c r="EQ21" s="270"/>
      <c r="ER21" s="269"/>
      <c r="ES21" s="269"/>
      <c r="ET21" s="269"/>
      <c r="EU21" s="269"/>
      <c r="EV21" s="270"/>
      <c r="EW21" s="269"/>
      <c r="EX21" s="269"/>
      <c r="EY21" s="269"/>
      <c r="EZ21" s="269"/>
      <c r="FA21" s="269"/>
      <c r="FB21" s="269"/>
      <c r="FC21" s="270"/>
      <c r="FD21" s="269"/>
      <c r="FE21" s="269"/>
      <c r="FF21" s="269"/>
      <c r="FG21" s="270"/>
      <c r="FH21" s="269"/>
      <c r="FI21" s="269"/>
      <c r="FJ21" s="269"/>
      <c r="FK21" s="270"/>
      <c r="FL21" s="269"/>
      <c r="FM21" s="269"/>
      <c r="FN21" s="269"/>
      <c r="FO21" s="269"/>
      <c r="FP21" s="270"/>
      <c r="FQ21" s="269"/>
      <c r="FR21" s="269"/>
      <c r="FS21" s="269"/>
      <c r="FT21" s="270"/>
      <c r="FU21" s="269"/>
      <c r="FV21" s="269"/>
      <c r="FW21" s="269"/>
      <c r="FX21" s="269"/>
      <c r="FY21" s="269"/>
      <c r="FZ21" s="269"/>
      <c r="GA21" s="269"/>
      <c r="GB21" s="269"/>
      <c r="GC21" s="270"/>
      <c r="GD21" s="269"/>
      <c r="GE21" s="269"/>
      <c r="GF21" s="270"/>
      <c r="GG21" s="269">
        <v>-0.31579847426405722</v>
      </c>
      <c r="GH21" s="269">
        <v>0.39582794737415111</v>
      </c>
    </row>
    <row r="22" spans="1:190" s="189" customFormat="1" ht="15" customHeight="1" x14ac:dyDescent="0.2">
      <c r="A22" s="66" t="s">
        <v>1216</v>
      </c>
      <c r="B22" s="66"/>
      <c r="C22" s="66" t="s">
        <v>1478</v>
      </c>
      <c r="D22" s="52" t="s">
        <v>1398</v>
      </c>
      <c r="E22" s="259" t="s">
        <v>344</v>
      </c>
      <c r="F22" s="260" t="s">
        <v>849</v>
      </c>
      <c r="G22" s="53" t="s">
        <v>1479</v>
      </c>
      <c r="H22" s="53" t="s">
        <v>599</v>
      </c>
      <c r="I22" s="52" t="s">
        <v>766</v>
      </c>
      <c r="J22" s="53">
        <v>39</v>
      </c>
      <c r="K22" s="54" t="s">
        <v>747</v>
      </c>
      <c r="L22" s="261" t="s">
        <v>566</v>
      </c>
      <c r="M22" s="262" t="s">
        <v>743</v>
      </c>
      <c r="N22" s="263" t="s">
        <v>566</v>
      </c>
      <c r="O22" s="262" t="s">
        <v>608</v>
      </c>
      <c r="P22" s="262" t="s">
        <v>87</v>
      </c>
      <c r="Q22" s="264" t="s">
        <v>1263</v>
      </c>
      <c r="R22" s="262" t="s">
        <v>608</v>
      </c>
      <c r="S22" s="262" t="s">
        <v>87</v>
      </c>
      <c r="T22" s="262" t="s">
        <v>743</v>
      </c>
      <c r="U22" s="262" t="s">
        <v>738</v>
      </c>
      <c r="V22" s="265" t="s">
        <v>743</v>
      </c>
      <c r="W22" s="266" t="s">
        <v>344</v>
      </c>
      <c r="X22" s="262">
        <v>2</v>
      </c>
      <c r="Y22" s="262">
        <v>2</v>
      </c>
      <c r="Z22" s="262" t="s">
        <v>344</v>
      </c>
      <c r="AA22" s="262" t="s">
        <v>344</v>
      </c>
      <c r="AB22" s="262" t="s">
        <v>1392</v>
      </c>
      <c r="AC22" s="262" t="s">
        <v>552</v>
      </c>
      <c r="AD22" s="262">
        <v>2</v>
      </c>
      <c r="AE22" s="262">
        <v>2</v>
      </c>
      <c r="AF22" s="262" t="s">
        <v>344</v>
      </c>
      <c r="AG22" s="262" t="s">
        <v>1254</v>
      </c>
      <c r="AH22" s="265" t="s">
        <v>1289</v>
      </c>
      <c r="AI22" s="262" t="s">
        <v>344</v>
      </c>
      <c r="AJ22" s="262" t="s">
        <v>344</v>
      </c>
      <c r="AK22" s="262" t="s">
        <v>344</v>
      </c>
      <c r="AL22" s="262" t="s">
        <v>608</v>
      </c>
      <c r="AM22" s="262" t="s">
        <v>608</v>
      </c>
      <c r="AN22" s="262" t="s">
        <v>1389</v>
      </c>
      <c r="AO22" s="262" t="s">
        <v>743</v>
      </c>
      <c r="AP22" s="267" t="s">
        <v>740</v>
      </c>
      <c r="AQ22" s="268" t="s">
        <v>1399</v>
      </c>
      <c r="AR22" s="269" t="s">
        <v>458</v>
      </c>
      <c r="AS22" s="269" t="s">
        <v>458</v>
      </c>
      <c r="AT22" s="269" t="s">
        <v>458</v>
      </c>
      <c r="AU22" s="269" t="s">
        <v>608</v>
      </c>
      <c r="AV22" s="269" t="s">
        <v>87</v>
      </c>
      <c r="AW22" s="269" t="s">
        <v>608</v>
      </c>
      <c r="AX22" s="269" t="s">
        <v>87</v>
      </c>
      <c r="AY22" s="269" t="s">
        <v>344</v>
      </c>
      <c r="AZ22" s="269" t="s">
        <v>344</v>
      </c>
      <c r="BA22" s="269" t="s">
        <v>741</v>
      </c>
      <c r="BB22" s="269" t="s">
        <v>1360</v>
      </c>
      <c r="BC22" s="269" t="s">
        <v>608</v>
      </c>
      <c r="BD22" s="269" t="s">
        <v>1361</v>
      </c>
      <c r="BE22" s="269" t="s">
        <v>742</v>
      </c>
      <c r="BF22" s="270"/>
      <c r="BG22" s="269"/>
      <c r="BH22" s="269"/>
      <c r="BI22" s="269"/>
      <c r="BJ22" s="269"/>
      <c r="BK22" s="269"/>
      <c r="BL22" s="269"/>
      <c r="BM22" s="270"/>
      <c r="BN22" s="269"/>
      <c r="BO22" s="269"/>
      <c r="BP22" s="269"/>
      <c r="BQ22" s="269"/>
      <c r="BR22" s="269"/>
      <c r="BS22" s="269"/>
      <c r="BT22" s="270"/>
      <c r="BU22" s="271"/>
      <c r="BV22" s="272"/>
      <c r="BW22" s="272"/>
      <c r="BX22" s="272"/>
      <c r="BY22" s="270"/>
      <c r="BZ22" s="269"/>
      <c r="CA22" s="269"/>
      <c r="CB22" s="269"/>
      <c r="CC22" s="269"/>
      <c r="CD22" s="269"/>
      <c r="CE22" s="269"/>
      <c r="CF22" s="270"/>
      <c r="CG22" s="269"/>
      <c r="CH22" s="269"/>
      <c r="CI22" s="269"/>
      <c r="CJ22" s="269"/>
      <c r="CK22" s="269"/>
      <c r="CL22" s="269"/>
      <c r="CM22" s="270"/>
      <c r="CN22" s="269"/>
      <c r="CO22" s="269"/>
      <c r="CP22" s="269"/>
      <c r="CQ22" s="269"/>
      <c r="CR22" s="270"/>
      <c r="CS22" s="269"/>
      <c r="CT22" s="269"/>
      <c r="CU22" s="269"/>
      <c r="CV22" s="269"/>
      <c r="CW22" s="270"/>
      <c r="CX22" s="269"/>
      <c r="CY22" s="269"/>
      <c r="CZ22" s="269"/>
      <c r="DA22" s="269"/>
      <c r="DB22" s="269"/>
      <c r="DC22" s="269"/>
      <c r="DD22" s="269"/>
      <c r="DE22" s="269"/>
      <c r="DF22" s="270"/>
      <c r="DG22" s="269"/>
      <c r="DH22" s="269"/>
      <c r="DI22" s="269"/>
      <c r="DJ22" s="269"/>
      <c r="DK22" s="269"/>
      <c r="DL22" s="269"/>
      <c r="DM22" s="269"/>
      <c r="DN22" s="269"/>
      <c r="DO22" s="269"/>
      <c r="DP22" s="269"/>
      <c r="DQ22" s="269"/>
      <c r="DR22" s="269"/>
      <c r="DS22" s="269"/>
      <c r="DT22" s="269"/>
      <c r="DU22" s="269"/>
      <c r="DV22" s="269"/>
      <c r="DW22" s="270"/>
      <c r="DX22" s="269"/>
      <c r="DY22" s="269"/>
      <c r="DZ22" s="269"/>
      <c r="EA22" s="269"/>
      <c r="EB22" s="270"/>
      <c r="EC22" s="269"/>
      <c r="ED22" s="269"/>
      <c r="EE22" s="269"/>
      <c r="EF22" s="269"/>
      <c r="EG22" s="270"/>
      <c r="EH22" s="269"/>
      <c r="EI22" s="269"/>
      <c r="EJ22" s="269"/>
      <c r="EK22" s="269"/>
      <c r="EL22" s="270"/>
      <c r="EM22" s="269"/>
      <c r="EN22" s="269"/>
      <c r="EO22" s="269"/>
      <c r="EP22" s="269"/>
      <c r="EQ22" s="270"/>
      <c r="ER22" s="269"/>
      <c r="ES22" s="269"/>
      <c r="ET22" s="269"/>
      <c r="EU22" s="269"/>
      <c r="EV22" s="270"/>
      <c r="EW22" s="269"/>
      <c r="EX22" s="269"/>
      <c r="EY22" s="269"/>
      <c r="EZ22" s="269"/>
      <c r="FA22" s="269"/>
      <c r="FB22" s="269"/>
      <c r="FC22" s="270"/>
      <c r="FD22" s="269"/>
      <c r="FE22" s="269"/>
      <c r="FF22" s="269"/>
      <c r="FG22" s="270"/>
      <c r="FH22" s="269"/>
      <c r="FI22" s="269"/>
      <c r="FJ22" s="269"/>
      <c r="FK22" s="270"/>
      <c r="FL22" s="269"/>
      <c r="FM22" s="269"/>
      <c r="FN22" s="269"/>
      <c r="FO22" s="269"/>
      <c r="FP22" s="270"/>
      <c r="FQ22" s="269"/>
      <c r="FR22" s="269"/>
      <c r="FS22" s="269"/>
      <c r="FT22" s="270"/>
      <c r="FU22" s="269"/>
      <c r="FV22" s="269"/>
      <c r="FW22" s="269"/>
      <c r="FX22" s="269"/>
      <c r="FY22" s="269"/>
      <c r="FZ22" s="269"/>
      <c r="GA22" s="269"/>
      <c r="GB22" s="269"/>
      <c r="GC22" s="270"/>
      <c r="GD22" s="269"/>
      <c r="GE22" s="269"/>
      <c r="GF22" s="270"/>
      <c r="GG22" s="273">
        <v>-0.80071000000000003</v>
      </c>
      <c r="GH22" s="273">
        <v>0.40876800000000002</v>
      </c>
    </row>
    <row r="23" spans="1:190" s="189" customFormat="1" ht="15" customHeight="1" x14ac:dyDescent="0.2">
      <c r="A23" s="66" t="s">
        <v>1216</v>
      </c>
      <c r="B23" s="66"/>
      <c r="C23" s="66" t="s">
        <v>1478</v>
      </c>
      <c r="D23" s="52" t="s">
        <v>1388</v>
      </c>
      <c r="E23" s="259" t="s">
        <v>344</v>
      </c>
      <c r="F23" s="260" t="s">
        <v>849</v>
      </c>
      <c r="G23" s="53" t="s">
        <v>1480</v>
      </c>
      <c r="H23" s="53" t="s">
        <v>599</v>
      </c>
      <c r="I23" s="52" t="s">
        <v>766</v>
      </c>
      <c r="J23" s="53">
        <v>39</v>
      </c>
      <c r="K23" s="54" t="s">
        <v>747</v>
      </c>
      <c r="L23" s="261" t="s">
        <v>566</v>
      </c>
      <c r="M23" s="262" t="s">
        <v>743</v>
      </c>
      <c r="N23" s="263" t="s">
        <v>566</v>
      </c>
      <c r="O23" s="262" t="s">
        <v>608</v>
      </c>
      <c r="P23" s="262" t="s">
        <v>87</v>
      </c>
      <c r="Q23" s="264" t="s">
        <v>1263</v>
      </c>
      <c r="R23" s="262" t="s">
        <v>608</v>
      </c>
      <c r="S23" s="262" t="s">
        <v>87</v>
      </c>
      <c r="T23" s="262" t="s">
        <v>743</v>
      </c>
      <c r="U23" s="262" t="s">
        <v>738</v>
      </c>
      <c r="V23" s="265" t="s">
        <v>743</v>
      </c>
      <c r="W23" s="266" t="s">
        <v>344</v>
      </c>
      <c r="X23" s="262">
        <v>2</v>
      </c>
      <c r="Y23" s="262">
        <v>2</v>
      </c>
      <c r="Z23" s="262" t="s">
        <v>344</v>
      </c>
      <c r="AA23" s="262" t="s">
        <v>344</v>
      </c>
      <c r="AB23" s="262" t="s">
        <v>1393</v>
      </c>
      <c r="AC23" s="262" t="s">
        <v>552</v>
      </c>
      <c r="AD23" s="262">
        <v>2</v>
      </c>
      <c r="AE23" s="262">
        <v>2</v>
      </c>
      <c r="AF23" s="262" t="s">
        <v>344</v>
      </c>
      <c r="AG23" s="262" t="s">
        <v>1254</v>
      </c>
      <c r="AH23" s="265" t="s">
        <v>1289</v>
      </c>
      <c r="AI23" s="262" t="s">
        <v>344</v>
      </c>
      <c r="AJ23" s="262" t="s">
        <v>344</v>
      </c>
      <c r="AK23" s="262" t="s">
        <v>344</v>
      </c>
      <c r="AL23" s="262" t="s">
        <v>608</v>
      </c>
      <c r="AM23" s="262" t="s">
        <v>608</v>
      </c>
      <c r="AN23" s="262" t="s">
        <v>1389</v>
      </c>
      <c r="AO23" s="262" t="s">
        <v>743</v>
      </c>
      <c r="AP23" s="267" t="s">
        <v>740</v>
      </c>
      <c r="AQ23" s="268" t="s">
        <v>1399</v>
      </c>
      <c r="AR23" s="269" t="s">
        <v>458</v>
      </c>
      <c r="AS23" s="269" t="s">
        <v>458</v>
      </c>
      <c r="AT23" s="269" t="s">
        <v>458</v>
      </c>
      <c r="AU23" s="269" t="s">
        <v>608</v>
      </c>
      <c r="AV23" s="269" t="s">
        <v>87</v>
      </c>
      <c r="AW23" s="269" t="s">
        <v>608</v>
      </c>
      <c r="AX23" s="269" t="s">
        <v>87</v>
      </c>
      <c r="AY23" s="269" t="s">
        <v>344</v>
      </c>
      <c r="AZ23" s="269" t="s">
        <v>344</v>
      </c>
      <c r="BA23" s="269" t="s">
        <v>1363</v>
      </c>
      <c r="BB23" s="269" t="s">
        <v>1362</v>
      </c>
      <c r="BC23" s="269" t="s">
        <v>608</v>
      </c>
      <c r="BD23" s="269" t="s">
        <v>1361</v>
      </c>
      <c r="BE23" s="269"/>
      <c r="BF23" s="270"/>
      <c r="BG23" s="269"/>
      <c r="BH23" s="269"/>
      <c r="BI23" s="269"/>
      <c r="BJ23" s="269"/>
      <c r="BK23" s="269"/>
      <c r="BL23" s="269"/>
      <c r="BM23" s="270"/>
      <c r="BN23" s="269"/>
      <c r="BO23" s="269"/>
      <c r="BP23" s="269"/>
      <c r="BQ23" s="269"/>
      <c r="BR23" s="269"/>
      <c r="BS23" s="269"/>
      <c r="BT23" s="270"/>
      <c r="BU23" s="271"/>
      <c r="BV23" s="272"/>
      <c r="BW23" s="272"/>
      <c r="BX23" s="272"/>
      <c r="BY23" s="270"/>
      <c r="BZ23" s="269"/>
      <c r="CA23" s="269"/>
      <c r="CB23" s="269"/>
      <c r="CC23" s="269"/>
      <c r="CD23" s="269"/>
      <c r="CE23" s="269"/>
      <c r="CF23" s="270"/>
      <c r="CG23" s="269"/>
      <c r="CH23" s="269"/>
      <c r="CI23" s="269"/>
      <c r="CJ23" s="269"/>
      <c r="CK23" s="269"/>
      <c r="CL23" s="269"/>
      <c r="CM23" s="270"/>
      <c r="CN23" s="269"/>
      <c r="CO23" s="269"/>
      <c r="CP23" s="269"/>
      <c r="CQ23" s="269"/>
      <c r="CR23" s="270"/>
      <c r="CS23" s="269"/>
      <c r="CT23" s="269"/>
      <c r="CU23" s="269"/>
      <c r="CV23" s="269"/>
      <c r="CW23" s="270"/>
      <c r="CX23" s="269"/>
      <c r="CY23" s="269"/>
      <c r="CZ23" s="269"/>
      <c r="DA23" s="269"/>
      <c r="DB23" s="269"/>
      <c r="DC23" s="269"/>
      <c r="DD23" s="269"/>
      <c r="DE23" s="269"/>
      <c r="DF23" s="270"/>
      <c r="DG23" s="269"/>
      <c r="DH23" s="269"/>
      <c r="DI23" s="269"/>
      <c r="DJ23" s="269"/>
      <c r="DK23" s="269"/>
      <c r="DL23" s="269"/>
      <c r="DM23" s="269"/>
      <c r="DN23" s="269"/>
      <c r="DO23" s="269"/>
      <c r="DP23" s="269"/>
      <c r="DQ23" s="269"/>
      <c r="DR23" s="269"/>
      <c r="DS23" s="269"/>
      <c r="DT23" s="269"/>
      <c r="DU23" s="269"/>
      <c r="DV23" s="269"/>
      <c r="DW23" s="270"/>
      <c r="DX23" s="269"/>
      <c r="DY23" s="269"/>
      <c r="DZ23" s="269"/>
      <c r="EA23" s="269"/>
      <c r="EB23" s="270"/>
      <c r="EC23" s="269"/>
      <c r="ED23" s="269"/>
      <c r="EE23" s="269"/>
      <c r="EF23" s="269"/>
      <c r="EG23" s="270"/>
      <c r="EH23" s="269"/>
      <c r="EI23" s="269"/>
      <c r="EJ23" s="269"/>
      <c r="EK23" s="269"/>
      <c r="EL23" s="270"/>
      <c r="EM23" s="269"/>
      <c r="EN23" s="269"/>
      <c r="EO23" s="269"/>
      <c r="EP23" s="269"/>
      <c r="EQ23" s="270"/>
      <c r="ER23" s="269"/>
      <c r="ES23" s="269"/>
      <c r="ET23" s="269"/>
      <c r="EU23" s="269"/>
      <c r="EV23" s="270"/>
      <c r="EW23" s="269"/>
      <c r="EX23" s="269"/>
      <c r="EY23" s="269"/>
      <c r="EZ23" s="269"/>
      <c r="FA23" s="269"/>
      <c r="FB23" s="269"/>
      <c r="FC23" s="270"/>
      <c r="FD23" s="269"/>
      <c r="FE23" s="269"/>
      <c r="FF23" s="269"/>
      <c r="FG23" s="270"/>
      <c r="FH23" s="269"/>
      <c r="FI23" s="269"/>
      <c r="FJ23" s="269"/>
      <c r="FK23" s="270"/>
      <c r="FL23" s="269"/>
      <c r="FM23" s="269"/>
      <c r="FN23" s="269"/>
      <c r="FO23" s="269"/>
      <c r="FP23" s="270"/>
      <c r="FQ23" s="269"/>
      <c r="FR23" s="269"/>
      <c r="FS23" s="269"/>
      <c r="FT23" s="270"/>
      <c r="FU23" s="269"/>
      <c r="FV23" s="269"/>
      <c r="FW23" s="269"/>
      <c r="FX23" s="269"/>
      <c r="FY23" s="269"/>
      <c r="FZ23" s="269"/>
      <c r="GA23" s="269"/>
      <c r="GB23" s="269"/>
      <c r="GC23" s="270"/>
      <c r="GD23" s="269"/>
      <c r="GE23" s="269"/>
      <c r="GF23" s="270"/>
      <c r="GG23" s="269">
        <v>-0.25935476076765263</v>
      </c>
      <c r="GH23" s="269">
        <v>0.39503855555628742</v>
      </c>
    </row>
    <row r="24" spans="1:190" s="189" customFormat="1" ht="15" customHeight="1" x14ac:dyDescent="0.2">
      <c r="A24" s="66" t="s">
        <v>1216</v>
      </c>
      <c r="B24" s="66"/>
      <c r="C24" s="66" t="s">
        <v>1478</v>
      </c>
      <c r="D24" s="52" t="s">
        <v>1388</v>
      </c>
      <c r="E24" s="259" t="s">
        <v>344</v>
      </c>
      <c r="F24" s="260" t="s">
        <v>849</v>
      </c>
      <c r="G24" s="53" t="s">
        <v>1383</v>
      </c>
      <c r="H24" s="53" t="s">
        <v>382</v>
      </c>
      <c r="I24" s="52" t="s">
        <v>766</v>
      </c>
      <c r="J24" s="53">
        <v>39</v>
      </c>
      <c r="K24" s="54" t="s">
        <v>747</v>
      </c>
      <c r="L24" s="261" t="s">
        <v>566</v>
      </c>
      <c r="M24" s="262" t="s">
        <v>743</v>
      </c>
      <c r="N24" s="263" t="s">
        <v>566</v>
      </c>
      <c r="O24" s="262" t="s">
        <v>608</v>
      </c>
      <c r="P24" s="262" t="s">
        <v>87</v>
      </c>
      <c r="Q24" s="264" t="s">
        <v>1263</v>
      </c>
      <c r="R24" s="262" t="s">
        <v>608</v>
      </c>
      <c r="S24" s="262" t="s">
        <v>87</v>
      </c>
      <c r="T24" s="262" t="s">
        <v>743</v>
      </c>
      <c r="U24" s="262" t="s">
        <v>738</v>
      </c>
      <c r="V24" s="265" t="s">
        <v>743</v>
      </c>
      <c r="W24" s="266" t="s">
        <v>344</v>
      </c>
      <c r="X24" s="262">
        <v>2</v>
      </c>
      <c r="Y24" s="262">
        <v>2</v>
      </c>
      <c r="Z24" s="262" t="s">
        <v>344</v>
      </c>
      <c r="AA24" s="262" t="s">
        <v>344</v>
      </c>
      <c r="AB24" s="262" t="s">
        <v>1394</v>
      </c>
      <c r="AC24" s="262" t="s">
        <v>552</v>
      </c>
      <c r="AD24" s="262">
        <v>2</v>
      </c>
      <c r="AE24" s="262">
        <v>2</v>
      </c>
      <c r="AF24" s="262" t="s">
        <v>344</v>
      </c>
      <c r="AG24" s="262" t="s">
        <v>1254</v>
      </c>
      <c r="AH24" s="265" t="s">
        <v>1289</v>
      </c>
      <c r="AI24" s="262" t="s">
        <v>344</v>
      </c>
      <c r="AJ24" s="262" t="s">
        <v>344</v>
      </c>
      <c r="AK24" s="262" t="s">
        <v>344</v>
      </c>
      <c r="AL24" s="262" t="s">
        <v>608</v>
      </c>
      <c r="AM24" s="262" t="s">
        <v>608</v>
      </c>
      <c r="AN24" s="262" t="s">
        <v>1389</v>
      </c>
      <c r="AO24" s="262" t="s">
        <v>743</v>
      </c>
      <c r="AP24" s="267" t="s">
        <v>740</v>
      </c>
      <c r="AQ24" s="268" t="s">
        <v>1399</v>
      </c>
      <c r="AR24" s="269" t="s">
        <v>458</v>
      </c>
      <c r="AS24" s="269" t="s">
        <v>458</v>
      </c>
      <c r="AT24" s="269" t="s">
        <v>458</v>
      </c>
      <c r="AU24" s="269" t="s">
        <v>608</v>
      </c>
      <c r="AV24" s="269" t="s">
        <v>87</v>
      </c>
      <c r="AW24" s="269" t="s">
        <v>608</v>
      </c>
      <c r="AX24" s="269" t="s">
        <v>87</v>
      </c>
      <c r="AY24" s="269" t="s">
        <v>344</v>
      </c>
      <c r="AZ24" s="269" t="s">
        <v>344</v>
      </c>
      <c r="BA24" s="269" t="s">
        <v>1363</v>
      </c>
      <c r="BB24" s="269" t="s">
        <v>1362</v>
      </c>
      <c r="BC24" s="269" t="s">
        <v>608</v>
      </c>
      <c r="BD24" s="269" t="s">
        <v>1361</v>
      </c>
      <c r="BE24" s="269"/>
      <c r="BF24" s="270"/>
      <c r="BG24" s="269"/>
      <c r="BH24" s="269"/>
      <c r="BI24" s="269"/>
      <c r="BJ24" s="269"/>
      <c r="BK24" s="269"/>
      <c r="BL24" s="269"/>
      <c r="BM24" s="270"/>
      <c r="BN24" s="269"/>
      <c r="BO24" s="269"/>
      <c r="BP24" s="269"/>
      <c r="BQ24" s="269"/>
      <c r="BR24" s="269"/>
      <c r="BS24" s="269"/>
      <c r="BT24" s="270"/>
      <c r="BU24" s="271"/>
      <c r="BV24" s="272"/>
      <c r="BW24" s="272"/>
      <c r="BX24" s="272"/>
      <c r="BY24" s="270"/>
      <c r="BZ24" s="269"/>
      <c r="CA24" s="269"/>
      <c r="CB24" s="269"/>
      <c r="CC24" s="269"/>
      <c r="CD24" s="269"/>
      <c r="CE24" s="269"/>
      <c r="CF24" s="270"/>
      <c r="CG24" s="269"/>
      <c r="CH24" s="269"/>
      <c r="CI24" s="269"/>
      <c r="CJ24" s="269"/>
      <c r="CK24" s="269"/>
      <c r="CL24" s="269"/>
      <c r="CM24" s="270"/>
      <c r="CN24" s="269"/>
      <c r="CO24" s="269"/>
      <c r="CP24" s="269"/>
      <c r="CQ24" s="269"/>
      <c r="CR24" s="270"/>
      <c r="CS24" s="269"/>
      <c r="CT24" s="269"/>
      <c r="CU24" s="269"/>
      <c r="CV24" s="269"/>
      <c r="CW24" s="270"/>
      <c r="CX24" s="269"/>
      <c r="CY24" s="269"/>
      <c r="CZ24" s="269"/>
      <c r="DA24" s="269"/>
      <c r="DB24" s="269"/>
      <c r="DC24" s="269"/>
      <c r="DD24" s="269"/>
      <c r="DE24" s="269"/>
      <c r="DF24" s="270"/>
      <c r="DG24" s="269"/>
      <c r="DH24" s="269"/>
      <c r="DI24" s="269"/>
      <c r="DJ24" s="269"/>
      <c r="DK24" s="269"/>
      <c r="DL24" s="269"/>
      <c r="DM24" s="269"/>
      <c r="DN24" s="269"/>
      <c r="DO24" s="269"/>
      <c r="DP24" s="269"/>
      <c r="DQ24" s="269"/>
      <c r="DR24" s="269"/>
      <c r="DS24" s="269"/>
      <c r="DT24" s="269"/>
      <c r="DU24" s="269"/>
      <c r="DV24" s="269"/>
      <c r="DW24" s="270"/>
      <c r="DX24" s="269"/>
      <c r="DY24" s="269"/>
      <c r="DZ24" s="269"/>
      <c r="EA24" s="269"/>
      <c r="EB24" s="270"/>
      <c r="EC24" s="269"/>
      <c r="ED24" s="269"/>
      <c r="EE24" s="269"/>
      <c r="EF24" s="269"/>
      <c r="EG24" s="270"/>
      <c r="EH24" s="269"/>
      <c r="EI24" s="269"/>
      <c r="EJ24" s="269"/>
      <c r="EK24" s="269"/>
      <c r="EL24" s="270"/>
      <c r="EM24" s="269"/>
      <c r="EN24" s="269"/>
      <c r="EO24" s="269"/>
      <c r="EP24" s="269"/>
      <c r="EQ24" s="270"/>
      <c r="ER24" s="269"/>
      <c r="ES24" s="269"/>
      <c r="ET24" s="269"/>
      <c r="EU24" s="269"/>
      <c r="EV24" s="270"/>
      <c r="EW24" s="269"/>
      <c r="EX24" s="269"/>
      <c r="EY24" s="269"/>
      <c r="EZ24" s="269"/>
      <c r="FA24" s="269"/>
      <c r="FB24" s="269"/>
      <c r="FC24" s="270"/>
      <c r="FD24" s="269"/>
      <c r="FE24" s="269"/>
      <c r="FF24" s="269"/>
      <c r="FG24" s="270"/>
      <c r="FH24" s="269"/>
      <c r="FI24" s="269"/>
      <c r="FJ24" s="269"/>
      <c r="FK24" s="270"/>
      <c r="FL24" s="269"/>
      <c r="FM24" s="269"/>
      <c r="FN24" s="269"/>
      <c r="FO24" s="269"/>
      <c r="FP24" s="270"/>
      <c r="FQ24" s="269"/>
      <c r="FR24" s="269"/>
      <c r="FS24" s="269"/>
      <c r="FT24" s="270"/>
      <c r="FU24" s="269"/>
      <c r="FV24" s="269"/>
      <c r="FW24" s="269"/>
      <c r="FX24" s="269"/>
      <c r="FY24" s="269"/>
      <c r="FZ24" s="269"/>
      <c r="GA24" s="269"/>
      <c r="GB24" s="269"/>
      <c r="GC24" s="270"/>
      <c r="GD24" s="269"/>
      <c r="GE24" s="269"/>
      <c r="GF24" s="270"/>
      <c r="GG24" s="269">
        <v>-0.11268452533649333</v>
      </c>
      <c r="GH24" s="269">
        <v>0.39370813208101052</v>
      </c>
    </row>
    <row r="25" spans="1:190" s="189" customFormat="1" ht="15" customHeight="1" x14ac:dyDescent="0.2">
      <c r="A25" s="66" t="s">
        <v>1216</v>
      </c>
      <c r="B25" s="66"/>
      <c r="C25" s="66" t="s">
        <v>1478</v>
      </c>
      <c r="D25" s="52" t="s">
        <v>1388</v>
      </c>
      <c r="E25" s="259" t="s">
        <v>344</v>
      </c>
      <c r="F25" s="260" t="s">
        <v>1384</v>
      </c>
      <c r="G25" s="53" t="s">
        <v>1385</v>
      </c>
      <c r="H25" s="53" t="s">
        <v>1300</v>
      </c>
      <c r="I25" s="52" t="s">
        <v>766</v>
      </c>
      <c r="J25" s="53">
        <v>39</v>
      </c>
      <c r="K25" s="54" t="s">
        <v>747</v>
      </c>
      <c r="L25" s="261" t="s">
        <v>566</v>
      </c>
      <c r="M25" s="262" t="s">
        <v>743</v>
      </c>
      <c r="N25" s="263" t="s">
        <v>566</v>
      </c>
      <c r="O25" s="262" t="s">
        <v>608</v>
      </c>
      <c r="P25" s="262" t="s">
        <v>87</v>
      </c>
      <c r="Q25" s="264" t="s">
        <v>1263</v>
      </c>
      <c r="R25" s="262" t="s">
        <v>608</v>
      </c>
      <c r="S25" s="262" t="s">
        <v>87</v>
      </c>
      <c r="T25" s="262" t="s">
        <v>743</v>
      </c>
      <c r="U25" s="262" t="s">
        <v>738</v>
      </c>
      <c r="V25" s="265" t="s">
        <v>743</v>
      </c>
      <c r="W25" s="266" t="s">
        <v>344</v>
      </c>
      <c r="X25" s="262">
        <v>2</v>
      </c>
      <c r="Y25" s="262">
        <v>2</v>
      </c>
      <c r="Z25" s="262" t="s">
        <v>344</v>
      </c>
      <c r="AA25" s="262" t="s">
        <v>344</v>
      </c>
      <c r="AB25" s="262" t="s">
        <v>1395</v>
      </c>
      <c r="AC25" s="262" t="s">
        <v>552</v>
      </c>
      <c r="AD25" s="262">
        <v>2</v>
      </c>
      <c r="AE25" s="262">
        <v>2</v>
      </c>
      <c r="AF25" s="262" t="s">
        <v>344</v>
      </c>
      <c r="AG25" s="262" t="s">
        <v>1254</v>
      </c>
      <c r="AH25" s="265" t="s">
        <v>1289</v>
      </c>
      <c r="AI25" s="262" t="s">
        <v>344</v>
      </c>
      <c r="AJ25" s="262" t="s">
        <v>344</v>
      </c>
      <c r="AK25" s="262" t="s">
        <v>344</v>
      </c>
      <c r="AL25" s="262" t="s">
        <v>608</v>
      </c>
      <c r="AM25" s="262" t="s">
        <v>608</v>
      </c>
      <c r="AN25" s="262" t="s">
        <v>1254</v>
      </c>
      <c r="AO25" s="262" t="s">
        <v>743</v>
      </c>
      <c r="AP25" s="267" t="s">
        <v>740</v>
      </c>
      <c r="AQ25" s="268" t="s">
        <v>1399</v>
      </c>
      <c r="AR25" s="269" t="s">
        <v>458</v>
      </c>
      <c r="AS25" s="269" t="s">
        <v>458</v>
      </c>
      <c r="AT25" s="269" t="s">
        <v>458</v>
      </c>
      <c r="AU25" s="269" t="s">
        <v>608</v>
      </c>
      <c r="AV25" s="269" t="s">
        <v>87</v>
      </c>
      <c r="AW25" s="269" t="s">
        <v>608</v>
      </c>
      <c r="AX25" s="269" t="s">
        <v>87</v>
      </c>
      <c r="AY25" s="269"/>
      <c r="AZ25" s="269"/>
      <c r="BA25" s="269"/>
      <c r="BB25" s="269"/>
      <c r="BC25" s="269" t="s">
        <v>608</v>
      </c>
      <c r="BD25" s="269" t="s">
        <v>1361</v>
      </c>
      <c r="BE25" s="269"/>
      <c r="BF25" s="270"/>
      <c r="BG25" s="269"/>
      <c r="BH25" s="269"/>
      <c r="BI25" s="269"/>
      <c r="BJ25" s="269"/>
      <c r="BK25" s="269"/>
      <c r="BL25" s="269"/>
      <c r="BM25" s="270"/>
      <c r="BN25" s="269"/>
      <c r="BO25" s="269"/>
      <c r="BP25" s="269"/>
      <c r="BQ25" s="269"/>
      <c r="BR25" s="269"/>
      <c r="BS25" s="269"/>
      <c r="BT25" s="270"/>
      <c r="BU25" s="271"/>
      <c r="BV25" s="272"/>
      <c r="BW25" s="272"/>
      <c r="BX25" s="272"/>
      <c r="BY25" s="270"/>
      <c r="BZ25" s="269"/>
      <c r="CA25" s="269"/>
      <c r="CB25" s="269"/>
      <c r="CC25" s="269"/>
      <c r="CD25" s="269"/>
      <c r="CE25" s="269"/>
      <c r="CF25" s="270"/>
      <c r="CG25" s="269"/>
      <c r="CH25" s="269"/>
      <c r="CI25" s="269"/>
      <c r="CJ25" s="269"/>
      <c r="CK25" s="269"/>
      <c r="CL25" s="269"/>
      <c r="CM25" s="270"/>
      <c r="CN25" s="269"/>
      <c r="CO25" s="269"/>
      <c r="CP25" s="269"/>
      <c r="CQ25" s="269"/>
      <c r="CR25" s="270"/>
      <c r="CS25" s="269"/>
      <c r="CT25" s="269"/>
      <c r="CU25" s="269"/>
      <c r="CV25" s="269"/>
      <c r="CW25" s="270"/>
      <c r="CX25" s="269"/>
      <c r="CY25" s="269"/>
      <c r="CZ25" s="269"/>
      <c r="DA25" s="269"/>
      <c r="DB25" s="269"/>
      <c r="DC25" s="269"/>
      <c r="DD25" s="269"/>
      <c r="DE25" s="269"/>
      <c r="DF25" s="270"/>
      <c r="DG25" s="269"/>
      <c r="DH25" s="269"/>
      <c r="DI25" s="269"/>
      <c r="DJ25" s="269"/>
      <c r="DK25" s="269"/>
      <c r="DL25" s="269"/>
      <c r="DM25" s="269"/>
      <c r="DN25" s="269"/>
      <c r="DO25" s="269"/>
      <c r="DP25" s="269"/>
      <c r="DQ25" s="269"/>
      <c r="DR25" s="269"/>
      <c r="DS25" s="269"/>
      <c r="DT25" s="269"/>
      <c r="DU25" s="269"/>
      <c r="DV25" s="269"/>
      <c r="DW25" s="270"/>
      <c r="DX25" s="269"/>
      <c r="DY25" s="269"/>
      <c r="DZ25" s="269"/>
      <c r="EA25" s="269"/>
      <c r="EB25" s="270"/>
      <c r="EC25" s="269"/>
      <c r="ED25" s="269"/>
      <c r="EE25" s="269"/>
      <c r="EF25" s="269"/>
      <c r="EG25" s="270"/>
      <c r="EH25" s="269"/>
      <c r="EI25" s="269"/>
      <c r="EJ25" s="269"/>
      <c r="EK25" s="269"/>
      <c r="EL25" s="270"/>
      <c r="EM25" s="269"/>
      <c r="EN25" s="269"/>
      <c r="EO25" s="269"/>
      <c r="EP25" s="269"/>
      <c r="EQ25" s="270"/>
      <c r="ER25" s="269"/>
      <c r="ES25" s="269"/>
      <c r="ET25" s="269"/>
      <c r="EU25" s="269"/>
      <c r="EV25" s="270"/>
      <c r="EW25" s="269"/>
      <c r="EX25" s="269"/>
      <c r="EY25" s="269"/>
      <c r="EZ25" s="269"/>
      <c r="FA25" s="269"/>
      <c r="FB25" s="269"/>
      <c r="FC25" s="270"/>
      <c r="FD25" s="269"/>
      <c r="FE25" s="269"/>
      <c r="FF25" s="269"/>
      <c r="FG25" s="270"/>
      <c r="FH25" s="269"/>
      <c r="FI25" s="269"/>
      <c r="FJ25" s="269"/>
      <c r="FK25" s="270"/>
      <c r="FL25" s="269"/>
      <c r="FM25" s="269"/>
      <c r="FN25" s="269"/>
      <c r="FO25" s="269"/>
      <c r="FP25" s="270"/>
      <c r="FQ25" s="269"/>
      <c r="FR25" s="269"/>
      <c r="FS25" s="269"/>
      <c r="FT25" s="270"/>
      <c r="FU25" s="269"/>
      <c r="FV25" s="269"/>
      <c r="FW25" s="269"/>
      <c r="FX25" s="269"/>
      <c r="FY25" s="269"/>
      <c r="FZ25" s="269"/>
      <c r="GA25" s="269"/>
      <c r="GB25" s="269"/>
      <c r="GC25" s="270"/>
      <c r="GD25" s="269"/>
      <c r="GE25" s="269"/>
      <c r="GF25" s="270"/>
      <c r="GG25" s="269">
        <v>-1.4734319373891376</v>
      </c>
      <c r="GH25" s="269">
        <v>0.44329666923685274</v>
      </c>
    </row>
    <row r="26" spans="1:190" s="189" customFormat="1" ht="15" customHeight="1" x14ac:dyDescent="0.2">
      <c r="A26" s="66" t="s">
        <v>1216</v>
      </c>
      <c r="B26" s="66"/>
      <c r="C26" s="66" t="s">
        <v>1478</v>
      </c>
      <c r="D26" s="52" t="s">
        <v>1388</v>
      </c>
      <c r="E26" s="259" t="s">
        <v>344</v>
      </c>
      <c r="F26" s="260" t="s">
        <v>1384</v>
      </c>
      <c r="G26" s="53" t="s">
        <v>1386</v>
      </c>
      <c r="H26" s="53" t="s">
        <v>1300</v>
      </c>
      <c r="I26" s="52" t="s">
        <v>766</v>
      </c>
      <c r="J26" s="53">
        <v>39</v>
      </c>
      <c r="K26" s="54" t="s">
        <v>747</v>
      </c>
      <c r="L26" s="261" t="s">
        <v>566</v>
      </c>
      <c r="M26" s="262" t="s">
        <v>743</v>
      </c>
      <c r="N26" s="263" t="s">
        <v>566</v>
      </c>
      <c r="O26" s="262" t="s">
        <v>608</v>
      </c>
      <c r="P26" s="262" t="s">
        <v>87</v>
      </c>
      <c r="Q26" s="264" t="s">
        <v>1263</v>
      </c>
      <c r="R26" s="262" t="s">
        <v>608</v>
      </c>
      <c r="S26" s="262" t="s">
        <v>87</v>
      </c>
      <c r="T26" s="262" t="s">
        <v>743</v>
      </c>
      <c r="U26" s="262" t="s">
        <v>738</v>
      </c>
      <c r="V26" s="265" t="s">
        <v>743</v>
      </c>
      <c r="W26" s="266" t="s">
        <v>344</v>
      </c>
      <c r="X26" s="262">
        <v>2</v>
      </c>
      <c r="Y26" s="262">
        <v>2</v>
      </c>
      <c r="Z26" s="262" t="s">
        <v>344</v>
      </c>
      <c r="AA26" s="262" t="s">
        <v>344</v>
      </c>
      <c r="AB26" s="262" t="s">
        <v>1396</v>
      </c>
      <c r="AC26" s="262" t="s">
        <v>552</v>
      </c>
      <c r="AD26" s="262">
        <v>2</v>
      </c>
      <c r="AE26" s="262">
        <v>2</v>
      </c>
      <c r="AF26" s="262" t="s">
        <v>344</v>
      </c>
      <c r="AG26" s="262" t="s">
        <v>1254</v>
      </c>
      <c r="AH26" s="265" t="s">
        <v>1289</v>
      </c>
      <c r="AI26" s="262" t="s">
        <v>344</v>
      </c>
      <c r="AJ26" s="262" t="s">
        <v>608</v>
      </c>
      <c r="AK26" s="262" t="s">
        <v>552</v>
      </c>
      <c r="AL26" s="262" t="s">
        <v>608</v>
      </c>
      <c r="AM26" s="262" t="s">
        <v>608</v>
      </c>
      <c r="AN26" s="262" t="s">
        <v>1390</v>
      </c>
      <c r="AO26" s="262" t="s">
        <v>743</v>
      </c>
      <c r="AP26" s="267" t="s">
        <v>740</v>
      </c>
      <c r="AQ26" s="268" t="s">
        <v>1399</v>
      </c>
      <c r="AR26" s="269" t="s">
        <v>458</v>
      </c>
      <c r="AS26" s="269" t="s">
        <v>458</v>
      </c>
      <c r="AT26" s="269" t="s">
        <v>458</v>
      </c>
      <c r="AU26" s="269" t="s">
        <v>608</v>
      </c>
      <c r="AV26" s="269" t="s">
        <v>87</v>
      </c>
      <c r="AW26" s="269" t="s">
        <v>608</v>
      </c>
      <c r="AX26" s="269" t="s">
        <v>87</v>
      </c>
      <c r="AY26" s="269"/>
      <c r="AZ26" s="269"/>
      <c r="BA26" s="269"/>
      <c r="BB26" s="269"/>
      <c r="BC26" s="269" t="s">
        <v>608</v>
      </c>
      <c r="BD26" s="269" t="s">
        <v>1361</v>
      </c>
      <c r="BE26" s="269"/>
      <c r="BF26" s="270"/>
      <c r="BG26" s="269"/>
      <c r="BH26" s="269"/>
      <c r="BI26" s="269"/>
      <c r="BJ26" s="269"/>
      <c r="BK26" s="269"/>
      <c r="BL26" s="269"/>
      <c r="BM26" s="270"/>
      <c r="BN26" s="269"/>
      <c r="BO26" s="269"/>
      <c r="BP26" s="269"/>
      <c r="BQ26" s="269"/>
      <c r="BR26" s="269"/>
      <c r="BS26" s="269"/>
      <c r="BT26" s="270"/>
      <c r="BU26" s="271"/>
      <c r="BV26" s="272"/>
      <c r="BW26" s="272"/>
      <c r="BX26" s="272"/>
      <c r="BY26" s="270"/>
      <c r="BZ26" s="269"/>
      <c r="CA26" s="269"/>
      <c r="CB26" s="269"/>
      <c r="CC26" s="269"/>
      <c r="CD26" s="269"/>
      <c r="CE26" s="269"/>
      <c r="CF26" s="270"/>
      <c r="CG26" s="269"/>
      <c r="CH26" s="269"/>
      <c r="CI26" s="269"/>
      <c r="CJ26" s="269"/>
      <c r="CK26" s="269"/>
      <c r="CL26" s="269"/>
      <c r="CM26" s="270"/>
      <c r="CN26" s="269"/>
      <c r="CO26" s="269"/>
      <c r="CP26" s="269"/>
      <c r="CQ26" s="269"/>
      <c r="CR26" s="270"/>
      <c r="CS26" s="269"/>
      <c r="CT26" s="269"/>
      <c r="CU26" s="269"/>
      <c r="CV26" s="269"/>
      <c r="CW26" s="270"/>
      <c r="CX26" s="269"/>
      <c r="CY26" s="269"/>
      <c r="CZ26" s="269"/>
      <c r="DA26" s="269"/>
      <c r="DB26" s="269"/>
      <c r="DC26" s="269"/>
      <c r="DD26" s="269"/>
      <c r="DE26" s="269"/>
      <c r="DF26" s="270"/>
      <c r="DG26" s="269"/>
      <c r="DH26" s="269"/>
      <c r="DI26" s="269"/>
      <c r="DJ26" s="269"/>
      <c r="DK26" s="269"/>
      <c r="DL26" s="269"/>
      <c r="DM26" s="269"/>
      <c r="DN26" s="269"/>
      <c r="DO26" s="269"/>
      <c r="DP26" s="269"/>
      <c r="DQ26" s="269"/>
      <c r="DR26" s="269"/>
      <c r="DS26" s="269"/>
      <c r="DT26" s="269"/>
      <c r="DU26" s="269"/>
      <c r="DV26" s="269"/>
      <c r="DW26" s="270"/>
      <c r="DX26" s="269"/>
      <c r="DY26" s="269"/>
      <c r="DZ26" s="269"/>
      <c r="EA26" s="269"/>
      <c r="EB26" s="270"/>
      <c r="EC26" s="269"/>
      <c r="ED26" s="269"/>
      <c r="EE26" s="269"/>
      <c r="EF26" s="269"/>
      <c r="EG26" s="270"/>
      <c r="EH26" s="269"/>
      <c r="EI26" s="269"/>
      <c r="EJ26" s="269"/>
      <c r="EK26" s="269"/>
      <c r="EL26" s="270"/>
      <c r="EM26" s="269"/>
      <c r="EN26" s="269"/>
      <c r="EO26" s="269"/>
      <c r="EP26" s="269"/>
      <c r="EQ26" s="270"/>
      <c r="ER26" s="269"/>
      <c r="ES26" s="269"/>
      <c r="ET26" s="269"/>
      <c r="EU26" s="269"/>
      <c r="EV26" s="270"/>
      <c r="EW26" s="269"/>
      <c r="EX26" s="269"/>
      <c r="EY26" s="269"/>
      <c r="EZ26" s="269"/>
      <c r="FA26" s="269"/>
      <c r="FB26" s="269"/>
      <c r="FC26" s="270"/>
      <c r="FD26" s="269"/>
      <c r="FE26" s="269"/>
      <c r="FF26" s="269"/>
      <c r="FG26" s="270"/>
      <c r="FH26" s="269"/>
      <c r="FI26" s="269"/>
      <c r="FJ26" s="269"/>
      <c r="FK26" s="270"/>
      <c r="FL26" s="269"/>
      <c r="FM26" s="269"/>
      <c r="FN26" s="269"/>
      <c r="FO26" s="269"/>
      <c r="FP26" s="270"/>
      <c r="FQ26" s="269"/>
      <c r="FR26" s="269"/>
      <c r="FS26" s="269"/>
      <c r="FT26" s="270"/>
      <c r="FU26" s="269"/>
      <c r="FV26" s="269"/>
      <c r="FW26" s="269"/>
      <c r="FX26" s="269"/>
      <c r="FY26" s="269"/>
      <c r="FZ26" s="269"/>
      <c r="GA26" s="269"/>
      <c r="GB26" s="269"/>
      <c r="GC26" s="270"/>
      <c r="GD26" s="269"/>
      <c r="GE26" s="269"/>
      <c r="GF26" s="270"/>
      <c r="GG26" s="269">
        <v>-1.4734319373891376</v>
      </c>
      <c r="GH26" s="269">
        <v>0.44329666923685274</v>
      </c>
    </row>
    <row r="27" spans="1:190" s="189" customFormat="1" ht="15" customHeight="1" x14ac:dyDescent="0.2">
      <c r="A27" s="66" t="s">
        <v>1216</v>
      </c>
      <c r="B27" s="66"/>
      <c r="C27" s="66" t="s">
        <v>1478</v>
      </c>
      <c r="D27" s="52" t="s">
        <v>1388</v>
      </c>
      <c r="E27" s="259" t="s">
        <v>344</v>
      </c>
      <c r="F27" s="260" t="s">
        <v>1384</v>
      </c>
      <c r="G27" s="53" t="s">
        <v>1387</v>
      </c>
      <c r="H27" s="53" t="s">
        <v>1300</v>
      </c>
      <c r="I27" s="52" t="s">
        <v>766</v>
      </c>
      <c r="J27" s="53">
        <v>39</v>
      </c>
      <c r="K27" s="54" t="s">
        <v>747</v>
      </c>
      <c r="L27" s="261" t="s">
        <v>566</v>
      </c>
      <c r="M27" s="262" t="s">
        <v>743</v>
      </c>
      <c r="N27" s="263" t="s">
        <v>566</v>
      </c>
      <c r="O27" s="262" t="s">
        <v>608</v>
      </c>
      <c r="P27" s="262" t="s">
        <v>87</v>
      </c>
      <c r="Q27" s="264" t="s">
        <v>1263</v>
      </c>
      <c r="R27" s="262" t="s">
        <v>608</v>
      </c>
      <c r="S27" s="262" t="s">
        <v>87</v>
      </c>
      <c r="T27" s="262" t="s">
        <v>743</v>
      </c>
      <c r="U27" s="262" t="s">
        <v>738</v>
      </c>
      <c r="V27" s="265" t="s">
        <v>743</v>
      </c>
      <c r="W27" s="266" t="s">
        <v>344</v>
      </c>
      <c r="X27" s="262">
        <v>2</v>
      </c>
      <c r="Y27" s="262">
        <v>2</v>
      </c>
      <c r="Z27" s="262" t="s">
        <v>344</v>
      </c>
      <c r="AA27" s="262" t="s">
        <v>344</v>
      </c>
      <c r="AB27" s="262" t="s">
        <v>1397</v>
      </c>
      <c r="AC27" s="262" t="s">
        <v>552</v>
      </c>
      <c r="AD27" s="262">
        <v>2</v>
      </c>
      <c r="AE27" s="262">
        <v>2</v>
      </c>
      <c r="AF27" s="262" t="s">
        <v>344</v>
      </c>
      <c r="AG27" s="262" t="s">
        <v>1254</v>
      </c>
      <c r="AH27" s="265" t="s">
        <v>1289</v>
      </c>
      <c r="AI27" s="262" t="s">
        <v>344</v>
      </c>
      <c r="AJ27" s="262" t="s">
        <v>608</v>
      </c>
      <c r="AK27" s="262" t="s">
        <v>552</v>
      </c>
      <c r="AL27" s="262" t="s">
        <v>608</v>
      </c>
      <c r="AM27" s="262" t="s">
        <v>608</v>
      </c>
      <c r="AN27" s="262" t="s">
        <v>1254</v>
      </c>
      <c r="AO27" s="262" t="s">
        <v>743</v>
      </c>
      <c r="AP27" s="267" t="s">
        <v>740</v>
      </c>
      <c r="AQ27" s="268" t="s">
        <v>1399</v>
      </c>
      <c r="AR27" s="269" t="s">
        <v>458</v>
      </c>
      <c r="AS27" s="269" t="s">
        <v>458</v>
      </c>
      <c r="AT27" s="269" t="s">
        <v>458</v>
      </c>
      <c r="AU27" s="269" t="s">
        <v>608</v>
      </c>
      <c r="AV27" s="269" t="s">
        <v>87</v>
      </c>
      <c r="AW27" s="269" t="s">
        <v>608</v>
      </c>
      <c r="AX27" s="269" t="s">
        <v>87</v>
      </c>
      <c r="AY27" s="269"/>
      <c r="AZ27" s="269"/>
      <c r="BA27" s="269"/>
      <c r="BB27" s="269"/>
      <c r="BC27" s="269" t="s">
        <v>608</v>
      </c>
      <c r="BD27" s="269" t="s">
        <v>1361</v>
      </c>
      <c r="BE27" s="269"/>
      <c r="BF27" s="270"/>
      <c r="BG27" s="269"/>
      <c r="BH27" s="269"/>
      <c r="BI27" s="269"/>
      <c r="BJ27" s="269"/>
      <c r="BK27" s="269"/>
      <c r="BL27" s="269"/>
      <c r="BM27" s="270"/>
      <c r="BN27" s="269"/>
      <c r="BO27" s="269"/>
      <c r="BP27" s="269"/>
      <c r="BQ27" s="269"/>
      <c r="BR27" s="269"/>
      <c r="BS27" s="269"/>
      <c r="BT27" s="270"/>
      <c r="BU27" s="271"/>
      <c r="BV27" s="272"/>
      <c r="BW27" s="272"/>
      <c r="BX27" s="272"/>
      <c r="BY27" s="270"/>
      <c r="BZ27" s="269"/>
      <c r="CA27" s="269"/>
      <c r="CB27" s="269"/>
      <c r="CC27" s="269"/>
      <c r="CD27" s="269"/>
      <c r="CE27" s="269"/>
      <c r="CF27" s="270"/>
      <c r="CG27" s="269"/>
      <c r="CH27" s="269"/>
      <c r="CI27" s="269"/>
      <c r="CJ27" s="269"/>
      <c r="CK27" s="269"/>
      <c r="CL27" s="269"/>
      <c r="CM27" s="270"/>
      <c r="CN27" s="269"/>
      <c r="CO27" s="269"/>
      <c r="CP27" s="269"/>
      <c r="CQ27" s="269"/>
      <c r="CR27" s="270"/>
      <c r="CS27" s="269"/>
      <c r="CT27" s="269"/>
      <c r="CU27" s="269"/>
      <c r="CV27" s="269"/>
      <c r="CW27" s="270"/>
      <c r="CX27" s="269"/>
      <c r="CY27" s="269"/>
      <c r="CZ27" s="269"/>
      <c r="DA27" s="269"/>
      <c r="DB27" s="269"/>
      <c r="DC27" s="269"/>
      <c r="DD27" s="269"/>
      <c r="DE27" s="269"/>
      <c r="DF27" s="270"/>
      <c r="DG27" s="269"/>
      <c r="DH27" s="269"/>
      <c r="DI27" s="269"/>
      <c r="DJ27" s="269"/>
      <c r="DK27" s="269"/>
      <c r="DL27" s="269"/>
      <c r="DM27" s="269"/>
      <c r="DN27" s="269"/>
      <c r="DO27" s="269"/>
      <c r="DP27" s="269"/>
      <c r="DQ27" s="269"/>
      <c r="DR27" s="269"/>
      <c r="DS27" s="269"/>
      <c r="DT27" s="269"/>
      <c r="DU27" s="269"/>
      <c r="DV27" s="269"/>
      <c r="DW27" s="270"/>
      <c r="DX27" s="269"/>
      <c r="DY27" s="269"/>
      <c r="DZ27" s="269"/>
      <c r="EA27" s="269"/>
      <c r="EB27" s="270"/>
      <c r="EC27" s="269"/>
      <c r="ED27" s="269"/>
      <c r="EE27" s="269"/>
      <c r="EF27" s="269"/>
      <c r="EG27" s="270"/>
      <c r="EH27" s="269"/>
      <c r="EI27" s="269"/>
      <c r="EJ27" s="269"/>
      <c r="EK27" s="269"/>
      <c r="EL27" s="270"/>
      <c r="EM27" s="269"/>
      <c r="EN27" s="269"/>
      <c r="EO27" s="269"/>
      <c r="EP27" s="269"/>
      <c r="EQ27" s="270"/>
      <c r="ER27" s="269"/>
      <c r="ES27" s="269"/>
      <c r="ET27" s="269"/>
      <c r="EU27" s="269"/>
      <c r="EV27" s="270"/>
      <c r="EW27" s="269"/>
      <c r="EX27" s="269"/>
      <c r="EY27" s="269"/>
      <c r="EZ27" s="269"/>
      <c r="FA27" s="269"/>
      <c r="FB27" s="269"/>
      <c r="FC27" s="270"/>
      <c r="FD27" s="269"/>
      <c r="FE27" s="269"/>
      <c r="FF27" s="269"/>
      <c r="FG27" s="270"/>
      <c r="FH27" s="269"/>
      <c r="FI27" s="269"/>
      <c r="FJ27" s="269"/>
      <c r="FK27" s="270"/>
      <c r="FL27" s="269"/>
      <c r="FM27" s="269"/>
      <c r="FN27" s="269"/>
      <c r="FO27" s="269"/>
      <c r="FP27" s="270"/>
      <c r="FQ27" s="269"/>
      <c r="FR27" s="269"/>
      <c r="FS27" s="269"/>
      <c r="FT27" s="270"/>
      <c r="FU27" s="269"/>
      <c r="FV27" s="269"/>
      <c r="FW27" s="269"/>
      <c r="FX27" s="269"/>
      <c r="FY27" s="269"/>
      <c r="FZ27" s="269"/>
      <c r="GA27" s="269"/>
      <c r="GB27" s="269"/>
      <c r="GC27" s="270"/>
      <c r="GD27" s="269"/>
      <c r="GE27" s="269"/>
      <c r="GF27" s="270"/>
      <c r="GG27" s="269">
        <v>-1.4734319373891376</v>
      </c>
      <c r="GH27" s="269">
        <v>0.44329666923685274</v>
      </c>
    </row>
    <row r="28" spans="1:190" s="189" customFormat="1" ht="15" customHeight="1" x14ac:dyDescent="0.2">
      <c r="A28" s="66" t="s">
        <v>1223</v>
      </c>
      <c r="B28" s="66"/>
      <c r="C28" s="66" t="s">
        <v>1320</v>
      </c>
      <c r="D28" s="52" t="s">
        <v>1328</v>
      </c>
      <c r="E28" s="259" t="s">
        <v>608</v>
      </c>
      <c r="F28" s="260" t="s">
        <v>844</v>
      </c>
      <c r="G28" s="53" t="s">
        <v>1326</v>
      </c>
      <c r="H28" s="53" t="s">
        <v>772</v>
      </c>
      <c r="I28" s="53" t="s">
        <v>766</v>
      </c>
      <c r="J28" s="53">
        <f t="shared" ref="J28:J33" si="0">6/12*52</f>
        <v>26</v>
      </c>
      <c r="K28" s="54" t="s">
        <v>747</v>
      </c>
      <c r="L28" s="261" t="s">
        <v>566</v>
      </c>
      <c r="M28" s="262" t="s">
        <v>566</v>
      </c>
      <c r="N28" s="274" t="s">
        <v>566</v>
      </c>
      <c r="O28" s="262" t="s">
        <v>608</v>
      </c>
      <c r="P28" s="262" t="s">
        <v>87</v>
      </c>
      <c r="Q28" s="264" t="s">
        <v>1263</v>
      </c>
      <c r="R28" s="262" t="s">
        <v>608</v>
      </c>
      <c r="S28" s="262" t="s">
        <v>87</v>
      </c>
      <c r="T28" s="262" t="s">
        <v>743</v>
      </c>
      <c r="U28" s="262" t="s">
        <v>738</v>
      </c>
      <c r="V28" s="265" t="s">
        <v>743</v>
      </c>
      <c r="W28" s="266" t="s">
        <v>344</v>
      </c>
      <c r="X28" s="262" t="s">
        <v>1254</v>
      </c>
      <c r="Y28" s="262" t="s">
        <v>1254</v>
      </c>
      <c r="Z28" s="262" t="s">
        <v>87</v>
      </c>
      <c r="AA28" s="262" t="s">
        <v>87</v>
      </c>
      <c r="AB28" s="262" t="s">
        <v>87</v>
      </c>
      <c r="AC28" s="262" t="s">
        <v>809</v>
      </c>
      <c r="AD28" s="262" t="s">
        <v>1254</v>
      </c>
      <c r="AE28" s="262" t="s">
        <v>1254</v>
      </c>
      <c r="AF28" s="262" t="s">
        <v>87</v>
      </c>
      <c r="AG28" s="262" t="s">
        <v>87</v>
      </c>
      <c r="AH28" s="265" t="s">
        <v>1289</v>
      </c>
      <c r="AI28" s="262" t="s">
        <v>344</v>
      </c>
      <c r="AJ28" s="262" t="s">
        <v>344</v>
      </c>
      <c r="AK28" s="262" t="s">
        <v>344</v>
      </c>
      <c r="AL28" s="262" t="s">
        <v>344</v>
      </c>
      <c r="AM28" s="262" t="s">
        <v>344</v>
      </c>
      <c r="AN28" s="262" t="s">
        <v>1325</v>
      </c>
      <c r="AO28" s="262" t="s">
        <v>1289</v>
      </c>
      <c r="AP28" s="267" t="s">
        <v>741</v>
      </c>
      <c r="AQ28" s="268" t="s">
        <v>1377</v>
      </c>
      <c r="AR28" s="269"/>
      <c r="AS28" s="269"/>
      <c r="AT28" s="269"/>
      <c r="AU28" s="269"/>
      <c r="AV28" s="269"/>
      <c r="AW28" s="269"/>
      <c r="AX28" s="269"/>
      <c r="AY28" s="269"/>
      <c r="AZ28" s="269"/>
      <c r="BA28" s="269"/>
      <c r="BB28" s="269"/>
      <c r="BC28" s="269"/>
      <c r="BD28" s="269"/>
      <c r="BE28" s="269"/>
      <c r="BF28" s="270"/>
      <c r="BG28" s="269">
        <v>2.9</v>
      </c>
      <c r="BH28" s="269"/>
      <c r="BI28" s="269">
        <v>10</v>
      </c>
      <c r="BJ28" s="269">
        <v>3</v>
      </c>
      <c r="BK28" s="269"/>
      <c r="BL28" s="269">
        <v>10</v>
      </c>
      <c r="BM28" s="270"/>
      <c r="BN28" s="269"/>
      <c r="BO28" s="269"/>
      <c r="BP28" s="269"/>
      <c r="BQ28" s="269"/>
      <c r="BR28" s="269"/>
      <c r="BS28" s="269"/>
      <c r="BT28" s="270"/>
      <c r="BU28" s="271"/>
      <c r="BV28" s="272"/>
      <c r="BW28" s="272"/>
      <c r="BX28" s="272"/>
      <c r="BY28" s="270"/>
      <c r="BZ28" s="269"/>
      <c r="CA28" s="269"/>
      <c r="CB28" s="269"/>
      <c r="CC28" s="269"/>
      <c r="CD28" s="269"/>
      <c r="CE28" s="269"/>
      <c r="CF28" s="270"/>
      <c r="CG28" s="269"/>
      <c r="CH28" s="269"/>
      <c r="CI28" s="269"/>
      <c r="CJ28" s="269"/>
      <c r="CK28" s="269"/>
      <c r="CL28" s="269"/>
      <c r="CM28" s="270"/>
      <c r="CN28" s="269"/>
      <c r="CO28" s="269"/>
      <c r="CP28" s="269"/>
      <c r="CQ28" s="269"/>
      <c r="CR28" s="270"/>
      <c r="CS28" s="269"/>
      <c r="CT28" s="269"/>
      <c r="CU28" s="269"/>
      <c r="CV28" s="269"/>
      <c r="CW28" s="270"/>
      <c r="CX28" s="269"/>
      <c r="CY28" s="269"/>
      <c r="CZ28" s="269"/>
      <c r="DA28" s="269"/>
      <c r="DB28" s="269"/>
      <c r="DC28" s="269"/>
      <c r="DD28" s="269"/>
      <c r="DE28" s="269"/>
      <c r="DF28" s="270"/>
      <c r="DG28" s="269"/>
      <c r="DH28" s="269"/>
      <c r="DI28" s="269"/>
      <c r="DJ28" s="269"/>
      <c r="DK28" s="269"/>
      <c r="DL28" s="269"/>
      <c r="DM28" s="269"/>
      <c r="DN28" s="269"/>
      <c r="DO28" s="269"/>
      <c r="DP28" s="269"/>
      <c r="DQ28" s="269"/>
      <c r="DR28" s="269"/>
      <c r="DS28" s="269"/>
      <c r="DT28" s="269"/>
      <c r="DU28" s="269"/>
      <c r="DV28" s="269"/>
      <c r="DW28" s="270"/>
      <c r="DX28" s="269"/>
      <c r="DY28" s="269"/>
      <c r="DZ28" s="269"/>
      <c r="EA28" s="269"/>
      <c r="EB28" s="270"/>
      <c r="EC28" s="269"/>
      <c r="ED28" s="269"/>
      <c r="EE28" s="269"/>
      <c r="EF28" s="269"/>
      <c r="EG28" s="270"/>
      <c r="EH28" s="269"/>
      <c r="EI28" s="269"/>
      <c r="EJ28" s="269"/>
      <c r="EK28" s="269"/>
      <c r="EL28" s="270"/>
      <c r="EM28" s="269"/>
      <c r="EN28" s="269"/>
      <c r="EO28" s="269"/>
      <c r="EP28" s="269"/>
      <c r="EQ28" s="270"/>
      <c r="ER28" s="269"/>
      <c r="ES28" s="269"/>
      <c r="ET28" s="269"/>
      <c r="EU28" s="269"/>
      <c r="EV28" s="270"/>
      <c r="EW28" s="269"/>
      <c r="EX28" s="269"/>
      <c r="EY28" s="269"/>
      <c r="EZ28" s="269"/>
      <c r="FA28" s="269"/>
      <c r="FB28" s="269"/>
      <c r="FC28" s="270"/>
      <c r="FD28" s="269"/>
      <c r="FE28" s="269"/>
      <c r="FF28" s="269"/>
      <c r="FG28" s="270"/>
      <c r="FH28" s="269"/>
      <c r="FI28" s="269"/>
      <c r="FJ28" s="269"/>
      <c r="FK28" s="270"/>
      <c r="FL28" s="269"/>
      <c r="FM28" s="269"/>
      <c r="FN28" s="269"/>
      <c r="FO28" s="269"/>
      <c r="FP28" s="270"/>
      <c r="FQ28" s="269"/>
      <c r="FR28" s="269"/>
      <c r="FS28" s="269"/>
      <c r="FT28" s="270"/>
      <c r="FU28" s="269"/>
      <c r="FV28" s="269"/>
      <c r="FW28" s="269"/>
      <c r="FX28" s="269"/>
      <c r="FY28" s="269"/>
      <c r="FZ28" s="269"/>
      <c r="GA28" s="269"/>
      <c r="GB28" s="269"/>
      <c r="GC28" s="270"/>
      <c r="GD28" s="269"/>
      <c r="GE28" s="269"/>
      <c r="GF28" s="270"/>
      <c r="GG28" s="269"/>
      <c r="GH28" s="269"/>
    </row>
    <row r="29" spans="1:190" s="189" customFormat="1" ht="15" customHeight="1" x14ac:dyDescent="0.2">
      <c r="A29" s="66" t="s">
        <v>1223</v>
      </c>
      <c r="B29" s="66"/>
      <c r="C29" s="66" t="s">
        <v>1320</v>
      </c>
      <c r="D29" s="52" t="s">
        <v>1328</v>
      </c>
      <c r="E29" s="259" t="s">
        <v>608</v>
      </c>
      <c r="F29" s="260" t="s">
        <v>844</v>
      </c>
      <c r="G29" s="53" t="s">
        <v>1327</v>
      </c>
      <c r="H29" s="53" t="s">
        <v>772</v>
      </c>
      <c r="I29" s="53" t="s">
        <v>766</v>
      </c>
      <c r="J29" s="53">
        <f t="shared" si="0"/>
        <v>26</v>
      </c>
      <c r="K29" s="54" t="s">
        <v>747</v>
      </c>
      <c r="L29" s="261" t="s">
        <v>566</v>
      </c>
      <c r="M29" s="262" t="s">
        <v>566</v>
      </c>
      <c r="N29" s="274" t="s">
        <v>566</v>
      </c>
      <c r="O29" s="262" t="s">
        <v>608</v>
      </c>
      <c r="P29" s="262" t="s">
        <v>87</v>
      </c>
      <c r="Q29" s="264" t="s">
        <v>1263</v>
      </c>
      <c r="R29" s="262" t="s">
        <v>608</v>
      </c>
      <c r="S29" s="262" t="s">
        <v>87</v>
      </c>
      <c r="T29" s="262" t="s">
        <v>743</v>
      </c>
      <c r="U29" s="262" t="s">
        <v>738</v>
      </c>
      <c r="V29" s="265" t="s">
        <v>743</v>
      </c>
      <c r="W29" s="266" t="s">
        <v>344</v>
      </c>
      <c r="X29" s="262" t="s">
        <v>1254</v>
      </c>
      <c r="Y29" s="262" t="s">
        <v>1254</v>
      </c>
      <c r="Z29" s="262" t="s">
        <v>87</v>
      </c>
      <c r="AA29" s="262" t="s">
        <v>87</v>
      </c>
      <c r="AB29" s="262" t="s">
        <v>87</v>
      </c>
      <c r="AC29" s="262" t="s">
        <v>809</v>
      </c>
      <c r="AD29" s="262" t="s">
        <v>1254</v>
      </c>
      <c r="AE29" s="262" t="s">
        <v>1254</v>
      </c>
      <c r="AF29" s="262" t="s">
        <v>87</v>
      </c>
      <c r="AG29" s="262" t="s">
        <v>87</v>
      </c>
      <c r="AH29" s="265" t="s">
        <v>1289</v>
      </c>
      <c r="AI29" s="262" t="s">
        <v>344</v>
      </c>
      <c r="AJ29" s="262" t="s">
        <v>344</v>
      </c>
      <c r="AK29" s="262" t="s">
        <v>344</v>
      </c>
      <c r="AL29" s="262" t="s">
        <v>344</v>
      </c>
      <c r="AM29" s="262" t="s">
        <v>344</v>
      </c>
      <c r="AN29" s="262" t="s">
        <v>1325</v>
      </c>
      <c r="AO29" s="262" t="s">
        <v>1289</v>
      </c>
      <c r="AP29" s="267" t="s">
        <v>741</v>
      </c>
      <c r="AQ29" s="268" t="s">
        <v>1377</v>
      </c>
      <c r="AR29" s="269"/>
      <c r="AS29" s="269"/>
      <c r="AT29" s="269"/>
      <c r="AU29" s="269"/>
      <c r="AV29" s="269"/>
      <c r="AW29" s="269"/>
      <c r="AX29" s="269"/>
      <c r="AY29" s="269"/>
      <c r="AZ29" s="269"/>
      <c r="BA29" s="269"/>
      <c r="BB29" s="269"/>
      <c r="BC29" s="269"/>
      <c r="BD29" s="269"/>
      <c r="BE29" s="269"/>
      <c r="BF29" s="270"/>
      <c r="BG29" s="269">
        <v>2.8</v>
      </c>
      <c r="BH29" s="269"/>
      <c r="BI29" s="269">
        <v>10</v>
      </c>
      <c r="BJ29" s="269">
        <v>2.7</v>
      </c>
      <c r="BK29" s="269"/>
      <c r="BL29" s="269">
        <v>10</v>
      </c>
      <c r="BM29" s="270"/>
      <c r="BN29" s="269"/>
      <c r="BO29" s="269"/>
      <c r="BP29" s="269"/>
      <c r="BQ29" s="269"/>
      <c r="BR29" s="269"/>
      <c r="BS29" s="269"/>
      <c r="BT29" s="270"/>
      <c r="BU29" s="271"/>
      <c r="BV29" s="272"/>
      <c r="BW29" s="272"/>
      <c r="BX29" s="272"/>
      <c r="BY29" s="270"/>
      <c r="BZ29" s="269"/>
      <c r="CA29" s="269"/>
      <c r="CB29" s="269"/>
      <c r="CC29" s="269"/>
      <c r="CD29" s="269"/>
      <c r="CE29" s="269"/>
      <c r="CF29" s="270"/>
      <c r="CG29" s="269"/>
      <c r="CH29" s="269"/>
      <c r="CI29" s="269"/>
      <c r="CJ29" s="269"/>
      <c r="CK29" s="269"/>
      <c r="CL29" s="269"/>
      <c r="CM29" s="270"/>
      <c r="CN29" s="269"/>
      <c r="CO29" s="269"/>
      <c r="CP29" s="269"/>
      <c r="CQ29" s="269"/>
      <c r="CR29" s="270"/>
      <c r="CS29" s="269"/>
      <c r="CT29" s="269"/>
      <c r="CU29" s="269"/>
      <c r="CV29" s="269"/>
      <c r="CW29" s="270"/>
      <c r="CX29" s="269"/>
      <c r="CY29" s="269"/>
      <c r="CZ29" s="269"/>
      <c r="DA29" s="269"/>
      <c r="DB29" s="269"/>
      <c r="DC29" s="269"/>
      <c r="DD29" s="269"/>
      <c r="DE29" s="269"/>
      <c r="DF29" s="270"/>
      <c r="DG29" s="269"/>
      <c r="DH29" s="269"/>
      <c r="DI29" s="269"/>
      <c r="DJ29" s="269"/>
      <c r="DK29" s="269"/>
      <c r="DL29" s="269"/>
      <c r="DM29" s="269"/>
      <c r="DN29" s="269"/>
      <c r="DO29" s="269"/>
      <c r="DP29" s="269"/>
      <c r="DQ29" s="269"/>
      <c r="DR29" s="269"/>
      <c r="DS29" s="269"/>
      <c r="DT29" s="269"/>
      <c r="DU29" s="269"/>
      <c r="DV29" s="269"/>
      <c r="DW29" s="270"/>
      <c r="DX29" s="269"/>
      <c r="DY29" s="269"/>
      <c r="DZ29" s="269"/>
      <c r="EA29" s="269"/>
      <c r="EB29" s="270"/>
      <c r="EC29" s="269"/>
      <c r="ED29" s="269"/>
      <c r="EE29" s="269"/>
      <c r="EF29" s="269"/>
      <c r="EG29" s="270"/>
      <c r="EH29" s="269"/>
      <c r="EI29" s="269"/>
      <c r="EJ29" s="269"/>
      <c r="EK29" s="269"/>
      <c r="EL29" s="270"/>
      <c r="EM29" s="269"/>
      <c r="EN29" s="269"/>
      <c r="EO29" s="269"/>
      <c r="EP29" s="269"/>
      <c r="EQ29" s="270"/>
      <c r="ER29" s="269"/>
      <c r="ES29" s="269"/>
      <c r="ET29" s="269"/>
      <c r="EU29" s="269"/>
      <c r="EV29" s="270"/>
      <c r="EW29" s="269"/>
      <c r="EX29" s="269"/>
      <c r="EY29" s="269"/>
      <c r="EZ29" s="269"/>
      <c r="FA29" s="269"/>
      <c r="FB29" s="269"/>
      <c r="FC29" s="270"/>
      <c r="FD29" s="269"/>
      <c r="FE29" s="269"/>
      <c r="FF29" s="269"/>
      <c r="FG29" s="270"/>
      <c r="FH29" s="269"/>
      <c r="FI29" s="269"/>
      <c r="FJ29" s="269"/>
      <c r="FK29" s="270"/>
      <c r="FL29" s="269"/>
      <c r="FM29" s="269"/>
      <c r="FN29" s="269"/>
      <c r="FO29" s="269"/>
      <c r="FP29" s="270"/>
      <c r="FQ29" s="269"/>
      <c r="FR29" s="269"/>
      <c r="FS29" s="269"/>
      <c r="FT29" s="270"/>
      <c r="FU29" s="269"/>
      <c r="FV29" s="269"/>
      <c r="FW29" s="269"/>
      <c r="FX29" s="269"/>
      <c r="FY29" s="269"/>
      <c r="FZ29" s="269"/>
      <c r="GA29" s="269"/>
      <c r="GB29" s="269"/>
      <c r="GC29" s="270"/>
      <c r="GD29" s="269"/>
      <c r="GE29" s="269"/>
      <c r="GF29" s="270"/>
      <c r="GG29" s="269"/>
      <c r="GH29" s="269"/>
    </row>
    <row r="30" spans="1:190" s="189" customFormat="1" ht="15" customHeight="1" x14ac:dyDescent="0.2">
      <c r="A30" s="66" t="s">
        <v>1223</v>
      </c>
      <c r="B30" s="66"/>
      <c r="C30" s="66" t="s">
        <v>1320</v>
      </c>
      <c r="D30" s="52" t="s">
        <v>1329</v>
      </c>
      <c r="E30" s="259" t="s">
        <v>344</v>
      </c>
      <c r="F30" s="260" t="s">
        <v>844</v>
      </c>
      <c r="G30" s="53" t="s">
        <v>1321</v>
      </c>
      <c r="H30" s="53" t="s">
        <v>772</v>
      </c>
      <c r="I30" s="53" t="s">
        <v>766</v>
      </c>
      <c r="J30" s="53">
        <f t="shared" si="0"/>
        <v>26</v>
      </c>
      <c r="K30" s="54" t="s">
        <v>747</v>
      </c>
      <c r="L30" s="261" t="s">
        <v>566</v>
      </c>
      <c r="M30" s="262" t="s">
        <v>566</v>
      </c>
      <c r="N30" s="274" t="s">
        <v>566</v>
      </c>
      <c r="O30" s="262" t="s">
        <v>608</v>
      </c>
      <c r="P30" s="262" t="s">
        <v>87</v>
      </c>
      <c r="Q30" s="264" t="s">
        <v>1263</v>
      </c>
      <c r="R30" s="262" t="s">
        <v>608</v>
      </c>
      <c r="S30" s="262" t="s">
        <v>87</v>
      </c>
      <c r="T30" s="262" t="s">
        <v>743</v>
      </c>
      <c r="U30" s="262" t="s">
        <v>738</v>
      </c>
      <c r="V30" s="265" t="s">
        <v>743</v>
      </c>
      <c r="W30" s="266" t="s">
        <v>344</v>
      </c>
      <c r="X30" s="262" t="s">
        <v>1254</v>
      </c>
      <c r="Y30" s="262" t="s">
        <v>1254</v>
      </c>
      <c r="Z30" s="262" t="s">
        <v>87</v>
      </c>
      <c r="AA30" s="262" t="s">
        <v>87</v>
      </c>
      <c r="AB30" s="262" t="s">
        <v>87</v>
      </c>
      <c r="AC30" s="262" t="s">
        <v>809</v>
      </c>
      <c r="AD30" s="262" t="s">
        <v>1254</v>
      </c>
      <c r="AE30" s="262" t="s">
        <v>1254</v>
      </c>
      <c r="AF30" s="262" t="s">
        <v>87</v>
      </c>
      <c r="AG30" s="262" t="s">
        <v>87</v>
      </c>
      <c r="AH30" s="265" t="s">
        <v>1289</v>
      </c>
      <c r="AI30" s="262" t="s">
        <v>344</v>
      </c>
      <c r="AJ30" s="262" t="s">
        <v>344</v>
      </c>
      <c r="AK30" s="262" t="s">
        <v>344</v>
      </c>
      <c r="AL30" s="262" t="s">
        <v>344</v>
      </c>
      <c r="AM30" s="262" t="s">
        <v>344</v>
      </c>
      <c r="AN30" s="262" t="s">
        <v>1325</v>
      </c>
      <c r="AO30" s="262" t="s">
        <v>1289</v>
      </c>
      <c r="AP30" s="267" t="s">
        <v>741</v>
      </c>
      <c r="AQ30" s="268" t="s">
        <v>1377</v>
      </c>
      <c r="AR30" s="269" t="s">
        <v>608</v>
      </c>
      <c r="AS30" s="269" t="s">
        <v>608</v>
      </c>
      <c r="AT30" s="269" t="s">
        <v>608</v>
      </c>
      <c r="AU30" s="269" t="s">
        <v>608</v>
      </c>
      <c r="AV30" s="269" t="s">
        <v>87</v>
      </c>
      <c r="AW30" s="269" t="s">
        <v>608</v>
      </c>
      <c r="AX30" s="269" t="s">
        <v>87</v>
      </c>
      <c r="AY30" s="269" t="s">
        <v>344</v>
      </c>
      <c r="AZ30" s="269" t="s">
        <v>344</v>
      </c>
      <c r="BA30" s="269" t="s">
        <v>741</v>
      </c>
      <c r="BB30" s="269" t="s">
        <v>1360</v>
      </c>
      <c r="BC30" s="269" t="s">
        <v>608</v>
      </c>
      <c r="BD30" s="269" t="s">
        <v>1361</v>
      </c>
      <c r="BE30" s="269" t="s">
        <v>744</v>
      </c>
      <c r="BF30" s="270"/>
      <c r="BG30" s="269">
        <v>59.8</v>
      </c>
      <c r="BH30" s="269">
        <v>10.88</v>
      </c>
      <c r="BI30" s="269">
        <v>10</v>
      </c>
      <c r="BJ30" s="269">
        <v>60.6</v>
      </c>
      <c r="BK30" s="269">
        <v>7.59</v>
      </c>
      <c r="BL30" s="269">
        <v>10</v>
      </c>
      <c r="BM30" s="270"/>
      <c r="BN30" s="269"/>
      <c r="BO30" s="269"/>
      <c r="BP30" s="269"/>
      <c r="BQ30" s="269"/>
      <c r="BR30" s="269"/>
      <c r="BS30" s="269"/>
      <c r="BT30" s="270"/>
      <c r="BU30" s="271"/>
      <c r="BV30" s="272"/>
      <c r="BW30" s="272"/>
      <c r="BX30" s="272"/>
      <c r="BY30" s="270"/>
      <c r="BZ30" s="269"/>
      <c r="CA30" s="269"/>
      <c r="CB30" s="269"/>
      <c r="CC30" s="269"/>
      <c r="CD30" s="269"/>
      <c r="CE30" s="269"/>
      <c r="CF30" s="270"/>
      <c r="CG30" s="269"/>
      <c r="CH30" s="269"/>
      <c r="CI30" s="269"/>
      <c r="CJ30" s="269"/>
      <c r="CK30" s="269"/>
      <c r="CL30" s="269"/>
      <c r="CM30" s="270"/>
      <c r="CN30" s="269"/>
      <c r="CO30" s="269"/>
      <c r="CP30" s="269"/>
      <c r="CQ30" s="269"/>
      <c r="CR30" s="270"/>
      <c r="CS30" s="269"/>
      <c r="CT30" s="269"/>
      <c r="CU30" s="269"/>
      <c r="CV30" s="269"/>
      <c r="CW30" s="270"/>
      <c r="CX30" s="269"/>
      <c r="CY30" s="269"/>
      <c r="CZ30" s="269"/>
      <c r="DA30" s="269"/>
      <c r="DB30" s="269"/>
      <c r="DC30" s="269"/>
      <c r="DD30" s="269"/>
      <c r="DE30" s="269"/>
      <c r="DF30" s="270"/>
      <c r="DG30" s="269"/>
      <c r="DH30" s="269"/>
      <c r="DI30" s="269"/>
      <c r="DJ30" s="269"/>
      <c r="DK30" s="269"/>
      <c r="DL30" s="269"/>
      <c r="DM30" s="269"/>
      <c r="DN30" s="269"/>
      <c r="DO30" s="269"/>
      <c r="DP30" s="269"/>
      <c r="DQ30" s="269"/>
      <c r="DR30" s="269"/>
      <c r="DS30" s="269"/>
      <c r="DT30" s="269"/>
      <c r="DU30" s="269"/>
      <c r="DV30" s="269"/>
      <c r="DW30" s="270"/>
      <c r="DX30" s="269"/>
      <c r="DY30" s="269"/>
      <c r="DZ30" s="269"/>
      <c r="EA30" s="269"/>
      <c r="EB30" s="270"/>
      <c r="EC30" s="269"/>
      <c r="ED30" s="269"/>
      <c r="EE30" s="269"/>
      <c r="EF30" s="269"/>
      <c r="EG30" s="270"/>
      <c r="EH30" s="269"/>
      <c r="EI30" s="269"/>
      <c r="EJ30" s="269"/>
      <c r="EK30" s="269"/>
      <c r="EL30" s="270"/>
      <c r="EM30" s="269"/>
      <c r="EN30" s="269"/>
      <c r="EO30" s="269"/>
      <c r="EP30" s="269"/>
      <c r="EQ30" s="270"/>
      <c r="ER30" s="269"/>
      <c r="ES30" s="269"/>
      <c r="ET30" s="269"/>
      <c r="EU30" s="269"/>
      <c r="EV30" s="270"/>
      <c r="EW30" s="269"/>
      <c r="EX30" s="269"/>
      <c r="EY30" s="269"/>
      <c r="EZ30" s="269"/>
      <c r="FA30" s="269"/>
      <c r="FB30" s="269"/>
      <c r="FC30" s="270"/>
      <c r="FD30" s="269"/>
      <c r="FE30" s="269"/>
      <c r="FF30" s="269"/>
      <c r="FG30" s="270"/>
      <c r="FH30" s="269"/>
      <c r="FI30" s="269"/>
      <c r="FJ30" s="269"/>
      <c r="FK30" s="270"/>
      <c r="FL30" s="269"/>
      <c r="FM30" s="269"/>
      <c r="FN30" s="269"/>
      <c r="FO30" s="269"/>
      <c r="FP30" s="270"/>
      <c r="FQ30" s="269"/>
      <c r="FR30" s="269"/>
      <c r="FS30" s="269"/>
      <c r="FT30" s="270"/>
      <c r="FU30" s="269"/>
      <c r="FV30" s="269"/>
      <c r="FW30" s="269"/>
      <c r="FX30" s="269"/>
      <c r="FY30" s="269"/>
      <c r="FZ30" s="269"/>
      <c r="GA30" s="269"/>
      <c r="GB30" s="269"/>
      <c r="GC30" s="270"/>
      <c r="GD30" s="269"/>
      <c r="GE30" s="269"/>
      <c r="GF30" s="270"/>
      <c r="GG30" s="269"/>
      <c r="GH30" s="269"/>
    </row>
    <row r="31" spans="1:190" s="189" customFormat="1" ht="15" customHeight="1" x14ac:dyDescent="0.2">
      <c r="A31" s="66" t="s">
        <v>1223</v>
      </c>
      <c r="B31" s="66"/>
      <c r="C31" s="66" t="s">
        <v>1320</v>
      </c>
      <c r="D31" s="52" t="s">
        <v>1329</v>
      </c>
      <c r="E31" s="259" t="s">
        <v>344</v>
      </c>
      <c r="F31" s="260" t="s">
        <v>844</v>
      </c>
      <c r="G31" s="53" t="s">
        <v>1322</v>
      </c>
      <c r="H31" s="53" t="s">
        <v>772</v>
      </c>
      <c r="I31" s="53" t="s">
        <v>766</v>
      </c>
      <c r="J31" s="53">
        <f t="shared" si="0"/>
        <v>26</v>
      </c>
      <c r="K31" s="54" t="s">
        <v>747</v>
      </c>
      <c r="L31" s="261" t="s">
        <v>566</v>
      </c>
      <c r="M31" s="262" t="s">
        <v>566</v>
      </c>
      <c r="N31" s="274" t="s">
        <v>566</v>
      </c>
      <c r="O31" s="262" t="s">
        <v>608</v>
      </c>
      <c r="P31" s="262" t="s">
        <v>87</v>
      </c>
      <c r="Q31" s="264" t="s">
        <v>1263</v>
      </c>
      <c r="R31" s="262" t="s">
        <v>608</v>
      </c>
      <c r="S31" s="262" t="s">
        <v>87</v>
      </c>
      <c r="T31" s="262" t="s">
        <v>743</v>
      </c>
      <c r="U31" s="262" t="s">
        <v>738</v>
      </c>
      <c r="V31" s="265" t="s">
        <v>743</v>
      </c>
      <c r="W31" s="266" t="s">
        <v>344</v>
      </c>
      <c r="X31" s="262" t="s">
        <v>1254</v>
      </c>
      <c r="Y31" s="262" t="s">
        <v>1254</v>
      </c>
      <c r="Z31" s="262" t="s">
        <v>87</v>
      </c>
      <c r="AA31" s="262" t="s">
        <v>87</v>
      </c>
      <c r="AB31" s="262" t="s">
        <v>87</v>
      </c>
      <c r="AC31" s="262" t="s">
        <v>809</v>
      </c>
      <c r="AD31" s="262" t="s">
        <v>1254</v>
      </c>
      <c r="AE31" s="262" t="s">
        <v>1254</v>
      </c>
      <c r="AF31" s="262" t="s">
        <v>87</v>
      </c>
      <c r="AG31" s="262" t="s">
        <v>87</v>
      </c>
      <c r="AH31" s="265" t="s">
        <v>1289</v>
      </c>
      <c r="AI31" s="262" t="s">
        <v>344</v>
      </c>
      <c r="AJ31" s="262" t="s">
        <v>344</v>
      </c>
      <c r="AK31" s="262" t="s">
        <v>344</v>
      </c>
      <c r="AL31" s="262" t="s">
        <v>344</v>
      </c>
      <c r="AM31" s="262" t="s">
        <v>344</v>
      </c>
      <c r="AN31" s="262" t="s">
        <v>1325</v>
      </c>
      <c r="AO31" s="262" t="s">
        <v>1289</v>
      </c>
      <c r="AP31" s="267" t="s">
        <v>741</v>
      </c>
      <c r="AQ31" s="268" t="s">
        <v>1377</v>
      </c>
      <c r="AR31" s="269" t="s">
        <v>608</v>
      </c>
      <c r="AS31" s="269" t="s">
        <v>608</v>
      </c>
      <c r="AT31" s="269" t="s">
        <v>608</v>
      </c>
      <c r="AU31" s="269" t="s">
        <v>608</v>
      </c>
      <c r="AV31" s="269" t="s">
        <v>87</v>
      </c>
      <c r="AW31" s="269" t="s">
        <v>608</v>
      </c>
      <c r="AX31" s="269" t="s">
        <v>87</v>
      </c>
      <c r="AY31" s="269" t="s">
        <v>344</v>
      </c>
      <c r="AZ31" s="269" t="s">
        <v>344</v>
      </c>
      <c r="BA31" s="269" t="s">
        <v>741</v>
      </c>
      <c r="BB31" s="269" t="s">
        <v>1360</v>
      </c>
      <c r="BC31" s="269" t="s">
        <v>608</v>
      </c>
      <c r="BD31" s="269" t="s">
        <v>1361</v>
      </c>
      <c r="BE31" s="269" t="s">
        <v>744</v>
      </c>
      <c r="BF31" s="270"/>
      <c r="BG31" s="269">
        <v>61.6</v>
      </c>
      <c r="BH31" s="269">
        <v>9.2899999999999991</v>
      </c>
      <c r="BI31" s="269">
        <v>10</v>
      </c>
      <c r="BJ31" s="269">
        <v>58.9</v>
      </c>
      <c r="BK31" s="269">
        <v>6.14</v>
      </c>
      <c r="BL31" s="269">
        <v>10</v>
      </c>
      <c r="BM31" s="270"/>
      <c r="BN31" s="269"/>
      <c r="BO31" s="269"/>
      <c r="BP31" s="269"/>
      <c r="BQ31" s="269"/>
      <c r="BR31" s="269"/>
      <c r="BS31" s="269"/>
      <c r="BT31" s="270"/>
      <c r="BU31" s="271"/>
      <c r="BV31" s="272"/>
      <c r="BW31" s="272"/>
      <c r="BX31" s="272"/>
      <c r="BY31" s="270"/>
      <c r="BZ31" s="269"/>
      <c r="CA31" s="269"/>
      <c r="CB31" s="269"/>
      <c r="CC31" s="269"/>
      <c r="CD31" s="269"/>
      <c r="CE31" s="269"/>
      <c r="CF31" s="270"/>
      <c r="CG31" s="269"/>
      <c r="CH31" s="269"/>
      <c r="CI31" s="269"/>
      <c r="CJ31" s="269"/>
      <c r="CK31" s="269"/>
      <c r="CL31" s="269"/>
      <c r="CM31" s="270"/>
      <c r="CN31" s="269"/>
      <c r="CO31" s="269"/>
      <c r="CP31" s="269"/>
      <c r="CQ31" s="269"/>
      <c r="CR31" s="270"/>
      <c r="CS31" s="269"/>
      <c r="CT31" s="269"/>
      <c r="CU31" s="269"/>
      <c r="CV31" s="269"/>
      <c r="CW31" s="270"/>
      <c r="CX31" s="269"/>
      <c r="CY31" s="269"/>
      <c r="CZ31" s="269"/>
      <c r="DA31" s="269"/>
      <c r="DB31" s="269"/>
      <c r="DC31" s="269"/>
      <c r="DD31" s="269"/>
      <c r="DE31" s="269"/>
      <c r="DF31" s="270"/>
      <c r="DG31" s="269"/>
      <c r="DH31" s="269"/>
      <c r="DI31" s="269"/>
      <c r="DJ31" s="269"/>
      <c r="DK31" s="269"/>
      <c r="DL31" s="269"/>
      <c r="DM31" s="269"/>
      <c r="DN31" s="269"/>
      <c r="DO31" s="269"/>
      <c r="DP31" s="269"/>
      <c r="DQ31" s="269"/>
      <c r="DR31" s="269"/>
      <c r="DS31" s="269"/>
      <c r="DT31" s="269"/>
      <c r="DU31" s="269"/>
      <c r="DV31" s="269"/>
      <c r="DW31" s="270"/>
      <c r="DX31" s="269"/>
      <c r="DY31" s="269"/>
      <c r="DZ31" s="269"/>
      <c r="EA31" s="269"/>
      <c r="EB31" s="270"/>
      <c r="EC31" s="269"/>
      <c r="ED31" s="269"/>
      <c r="EE31" s="269"/>
      <c r="EF31" s="269"/>
      <c r="EG31" s="270"/>
      <c r="EH31" s="269"/>
      <c r="EI31" s="269"/>
      <c r="EJ31" s="269"/>
      <c r="EK31" s="269"/>
      <c r="EL31" s="270"/>
      <c r="EM31" s="269"/>
      <c r="EN31" s="269"/>
      <c r="EO31" s="269"/>
      <c r="EP31" s="269"/>
      <c r="EQ31" s="270"/>
      <c r="ER31" s="269"/>
      <c r="ES31" s="269"/>
      <c r="ET31" s="269"/>
      <c r="EU31" s="269"/>
      <c r="EV31" s="270"/>
      <c r="EW31" s="269"/>
      <c r="EX31" s="269"/>
      <c r="EY31" s="269"/>
      <c r="EZ31" s="269"/>
      <c r="FA31" s="269"/>
      <c r="FB31" s="269"/>
      <c r="FC31" s="270"/>
      <c r="FD31" s="269"/>
      <c r="FE31" s="269"/>
      <c r="FF31" s="269"/>
      <c r="FG31" s="270"/>
      <c r="FH31" s="269"/>
      <c r="FI31" s="269"/>
      <c r="FJ31" s="269"/>
      <c r="FK31" s="270"/>
      <c r="FL31" s="269"/>
      <c r="FM31" s="269"/>
      <c r="FN31" s="269"/>
      <c r="FO31" s="269"/>
      <c r="FP31" s="270"/>
      <c r="FQ31" s="269"/>
      <c r="FR31" s="269"/>
      <c r="FS31" s="269"/>
      <c r="FT31" s="270"/>
      <c r="FU31" s="269"/>
      <c r="FV31" s="269"/>
      <c r="FW31" s="269"/>
      <c r="FX31" s="269"/>
      <c r="FY31" s="269"/>
      <c r="FZ31" s="269"/>
      <c r="GA31" s="269"/>
      <c r="GB31" s="269"/>
      <c r="GC31" s="270"/>
      <c r="GD31" s="269"/>
      <c r="GE31" s="269"/>
      <c r="GF31" s="270"/>
      <c r="GG31" s="269"/>
      <c r="GH31" s="269"/>
    </row>
    <row r="32" spans="1:190" s="189" customFormat="1" ht="15" customHeight="1" x14ac:dyDescent="0.2">
      <c r="A32" s="66" t="s">
        <v>1223</v>
      </c>
      <c r="B32" s="66"/>
      <c r="C32" s="66" t="s">
        <v>1320</v>
      </c>
      <c r="D32" s="52" t="s">
        <v>1329</v>
      </c>
      <c r="E32" s="259" t="s">
        <v>344</v>
      </c>
      <c r="F32" s="260" t="s">
        <v>849</v>
      </c>
      <c r="G32" s="53" t="s">
        <v>1324</v>
      </c>
      <c r="H32" s="53" t="s">
        <v>772</v>
      </c>
      <c r="I32" s="53" t="s">
        <v>746</v>
      </c>
      <c r="J32" s="53">
        <f t="shared" si="0"/>
        <v>26</v>
      </c>
      <c r="K32" s="54" t="s">
        <v>747</v>
      </c>
      <c r="L32" s="261" t="s">
        <v>566</v>
      </c>
      <c r="M32" s="262" t="s">
        <v>566</v>
      </c>
      <c r="N32" s="274" t="s">
        <v>566</v>
      </c>
      <c r="O32" s="262" t="s">
        <v>608</v>
      </c>
      <c r="P32" s="262" t="s">
        <v>87</v>
      </c>
      <c r="Q32" s="264" t="s">
        <v>1263</v>
      </c>
      <c r="R32" s="262" t="s">
        <v>608</v>
      </c>
      <c r="S32" s="262" t="s">
        <v>87</v>
      </c>
      <c r="T32" s="262" t="s">
        <v>743</v>
      </c>
      <c r="U32" s="262" t="s">
        <v>738</v>
      </c>
      <c r="V32" s="265" t="s">
        <v>743</v>
      </c>
      <c r="W32" s="266" t="s">
        <v>344</v>
      </c>
      <c r="X32" s="262" t="s">
        <v>1254</v>
      </c>
      <c r="Y32" s="262" t="s">
        <v>1254</v>
      </c>
      <c r="Z32" s="262" t="s">
        <v>87</v>
      </c>
      <c r="AA32" s="262" t="s">
        <v>87</v>
      </c>
      <c r="AB32" s="262" t="s">
        <v>87</v>
      </c>
      <c r="AC32" s="262" t="s">
        <v>809</v>
      </c>
      <c r="AD32" s="262" t="s">
        <v>1254</v>
      </c>
      <c r="AE32" s="262" t="s">
        <v>1254</v>
      </c>
      <c r="AF32" s="262" t="s">
        <v>87</v>
      </c>
      <c r="AG32" s="262" t="s">
        <v>87</v>
      </c>
      <c r="AH32" s="265" t="s">
        <v>1289</v>
      </c>
      <c r="AI32" s="262" t="s">
        <v>344</v>
      </c>
      <c r="AJ32" s="262" t="s">
        <v>344</v>
      </c>
      <c r="AK32" s="262" t="s">
        <v>344</v>
      </c>
      <c r="AL32" s="262" t="s">
        <v>344</v>
      </c>
      <c r="AM32" s="262" t="s">
        <v>344</v>
      </c>
      <c r="AN32" s="262" t="s">
        <v>1325</v>
      </c>
      <c r="AO32" s="262" t="s">
        <v>1289</v>
      </c>
      <c r="AP32" s="267" t="s">
        <v>741</v>
      </c>
      <c r="AQ32" s="268" t="s">
        <v>1377</v>
      </c>
      <c r="AR32" s="269" t="s">
        <v>344</v>
      </c>
      <c r="AS32" s="269" t="s">
        <v>608</v>
      </c>
      <c r="AT32" s="269" t="s">
        <v>608</v>
      </c>
      <c r="AU32" s="269" t="s">
        <v>741</v>
      </c>
      <c r="AV32" s="269"/>
      <c r="AW32" s="269"/>
      <c r="AX32" s="269"/>
      <c r="AY32" s="269" t="s">
        <v>344</v>
      </c>
      <c r="AZ32" s="269" t="s">
        <v>344</v>
      </c>
      <c r="BA32" s="269" t="s">
        <v>1363</v>
      </c>
      <c r="BB32" s="269" t="s">
        <v>1362</v>
      </c>
      <c r="BC32" s="269" t="s">
        <v>608</v>
      </c>
      <c r="BD32" s="269" t="s">
        <v>1361</v>
      </c>
      <c r="BE32" s="269"/>
      <c r="BF32" s="270"/>
      <c r="BG32" s="269">
        <v>41.3</v>
      </c>
      <c r="BH32" s="269">
        <v>8.3000000000000007</v>
      </c>
      <c r="BI32" s="269">
        <v>10</v>
      </c>
      <c r="BJ32" s="269">
        <v>38.1</v>
      </c>
      <c r="BK32" s="269">
        <v>5.26</v>
      </c>
      <c r="BL32" s="269">
        <v>10</v>
      </c>
      <c r="BM32" s="270"/>
      <c r="BN32" s="269"/>
      <c r="BO32" s="269"/>
      <c r="BP32" s="269"/>
      <c r="BQ32" s="269"/>
      <c r="BR32" s="269"/>
      <c r="BS32" s="269"/>
      <c r="BT32" s="270"/>
      <c r="BU32" s="271"/>
      <c r="BV32" s="272"/>
      <c r="BW32" s="272"/>
      <c r="BX32" s="272"/>
      <c r="BY32" s="270"/>
      <c r="BZ32" s="269"/>
      <c r="CA32" s="269"/>
      <c r="CB32" s="269"/>
      <c r="CC32" s="269"/>
      <c r="CD32" s="269"/>
      <c r="CE32" s="269"/>
      <c r="CF32" s="270"/>
      <c r="CG32" s="269"/>
      <c r="CH32" s="269"/>
      <c r="CI32" s="269"/>
      <c r="CJ32" s="269"/>
      <c r="CK32" s="269"/>
      <c r="CL32" s="269"/>
      <c r="CM32" s="270"/>
      <c r="CN32" s="269"/>
      <c r="CO32" s="269"/>
      <c r="CP32" s="269"/>
      <c r="CQ32" s="269"/>
      <c r="CR32" s="270"/>
      <c r="CS32" s="269"/>
      <c r="CT32" s="269"/>
      <c r="CU32" s="269"/>
      <c r="CV32" s="269"/>
      <c r="CW32" s="270"/>
      <c r="CX32" s="269"/>
      <c r="CY32" s="269"/>
      <c r="CZ32" s="269"/>
      <c r="DA32" s="269"/>
      <c r="DB32" s="269"/>
      <c r="DC32" s="269"/>
      <c r="DD32" s="269"/>
      <c r="DE32" s="269"/>
      <c r="DF32" s="270"/>
      <c r="DG32" s="269"/>
      <c r="DH32" s="269"/>
      <c r="DI32" s="269"/>
      <c r="DJ32" s="269"/>
      <c r="DK32" s="269"/>
      <c r="DL32" s="269"/>
      <c r="DM32" s="269"/>
      <c r="DN32" s="269"/>
      <c r="DO32" s="269"/>
      <c r="DP32" s="269"/>
      <c r="DQ32" s="269"/>
      <c r="DR32" s="269"/>
      <c r="DS32" s="269"/>
      <c r="DT32" s="269"/>
      <c r="DU32" s="269"/>
      <c r="DV32" s="269"/>
      <c r="DW32" s="270"/>
      <c r="DX32" s="269"/>
      <c r="DY32" s="269"/>
      <c r="DZ32" s="269"/>
      <c r="EA32" s="269"/>
      <c r="EB32" s="270"/>
      <c r="EC32" s="269"/>
      <c r="ED32" s="269"/>
      <c r="EE32" s="269"/>
      <c r="EF32" s="269"/>
      <c r="EG32" s="270"/>
      <c r="EH32" s="269"/>
      <c r="EI32" s="269"/>
      <c r="EJ32" s="269"/>
      <c r="EK32" s="269"/>
      <c r="EL32" s="270"/>
      <c r="EM32" s="269"/>
      <c r="EN32" s="269"/>
      <c r="EO32" s="269"/>
      <c r="EP32" s="269"/>
      <c r="EQ32" s="270"/>
      <c r="ER32" s="269"/>
      <c r="ES32" s="269"/>
      <c r="ET32" s="269"/>
      <c r="EU32" s="269"/>
      <c r="EV32" s="270"/>
      <c r="EW32" s="269"/>
      <c r="EX32" s="269"/>
      <c r="EY32" s="269"/>
      <c r="EZ32" s="269"/>
      <c r="FA32" s="269"/>
      <c r="FB32" s="269"/>
      <c r="FC32" s="270"/>
      <c r="FD32" s="269"/>
      <c r="FE32" s="269"/>
      <c r="FF32" s="269"/>
      <c r="FG32" s="270"/>
      <c r="FH32" s="269"/>
      <c r="FI32" s="269"/>
      <c r="FJ32" s="269"/>
      <c r="FK32" s="270"/>
      <c r="FL32" s="269"/>
      <c r="FM32" s="269"/>
      <c r="FN32" s="269"/>
      <c r="FO32" s="269"/>
      <c r="FP32" s="270"/>
      <c r="FQ32" s="269"/>
      <c r="FR32" s="269"/>
      <c r="FS32" s="269"/>
      <c r="FT32" s="270"/>
      <c r="FU32" s="269"/>
      <c r="FV32" s="269"/>
      <c r="FW32" s="269"/>
      <c r="FX32" s="269"/>
      <c r="FY32" s="269"/>
      <c r="FZ32" s="269"/>
      <c r="GA32" s="269"/>
      <c r="GB32" s="269"/>
      <c r="GC32" s="270"/>
      <c r="GD32" s="269"/>
      <c r="GE32" s="269"/>
      <c r="GF32" s="270"/>
      <c r="GG32" s="269"/>
      <c r="GH32" s="269"/>
    </row>
    <row r="33" spans="1:190" s="189" customFormat="1" ht="15" customHeight="1" x14ac:dyDescent="0.2">
      <c r="A33" s="66" t="s">
        <v>1223</v>
      </c>
      <c r="B33" s="66"/>
      <c r="C33" s="66" t="s">
        <v>1320</v>
      </c>
      <c r="D33" s="52" t="s">
        <v>1329</v>
      </c>
      <c r="E33" s="259" t="s">
        <v>344</v>
      </c>
      <c r="F33" s="260" t="s">
        <v>848</v>
      </c>
      <c r="G33" s="53" t="s">
        <v>1323</v>
      </c>
      <c r="H33" s="53" t="s">
        <v>772</v>
      </c>
      <c r="I33" s="53" t="s">
        <v>766</v>
      </c>
      <c r="J33" s="53">
        <f t="shared" si="0"/>
        <v>26</v>
      </c>
      <c r="K33" s="54" t="s">
        <v>747</v>
      </c>
      <c r="L33" s="261" t="s">
        <v>566</v>
      </c>
      <c r="M33" s="262" t="s">
        <v>566</v>
      </c>
      <c r="N33" s="274" t="s">
        <v>566</v>
      </c>
      <c r="O33" s="262" t="s">
        <v>608</v>
      </c>
      <c r="P33" s="262" t="s">
        <v>87</v>
      </c>
      <c r="Q33" s="264" t="s">
        <v>1263</v>
      </c>
      <c r="R33" s="262" t="s">
        <v>608</v>
      </c>
      <c r="S33" s="262" t="s">
        <v>87</v>
      </c>
      <c r="T33" s="262" t="s">
        <v>743</v>
      </c>
      <c r="U33" s="262" t="s">
        <v>738</v>
      </c>
      <c r="V33" s="265" t="s">
        <v>743</v>
      </c>
      <c r="W33" s="266" t="s">
        <v>344</v>
      </c>
      <c r="X33" s="262" t="s">
        <v>1254</v>
      </c>
      <c r="Y33" s="262" t="s">
        <v>1254</v>
      </c>
      <c r="Z33" s="262" t="s">
        <v>87</v>
      </c>
      <c r="AA33" s="262" t="s">
        <v>87</v>
      </c>
      <c r="AB33" s="262" t="s">
        <v>87</v>
      </c>
      <c r="AC33" s="262" t="s">
        <v>809</v>
      </c>
      <c r="AD33" s="262" t="s">
        <v>1254</v>
      </c>
      <c r="AE33" s="262" t="s">
        <v>1254</v>
      </c>
      <c r="AF33" s="262" t="s">
        <v>87</v>
      </c>
      <c r="AG33" s="262" t="s">
        <v>87</v>
      </c>
      <c r="AH33" s="265" t="s">
        <v>1289</v>
      </c>
      <c r="AI33" s="262" t="s">
        <v>344</v>
      </c>
      <c r="AJ33" s="262" t="s">
        <v>344</v>
      </c>
      <c r="AK33" s="262" t="s">
        <v>344</v>
      </c>
      <c r="AL33" s="262" t="s">
        <v>344</v>
      </c>
      <c r="AM33" s="262" t="s">
        <v>344</v>
      </c>
      <c r="AN33" s="262" t="s">
        <v>1325</v>
      </c>
      <c r="AO33" s="262" t="s">
        <v>1289</v>
      </c>
      <c r="AP33" s="267" t="s">
        <v>741</v>
      </c>
      <c r="AQ33" s="268" t="s">
        <v>1377</v>
      </c>
      <c r="AR33" s="269" t="s">
        <v>608</v>
      </c>
      <c r="AS33" s="269" t="s">
        <v>608</v>
      </c>
      <c r="AT33" s="269" t="s">
        <v>608</v>
      </c>
      <c r="AU33" s="269" t="s">
        <v>608</v>
      </c>
      <c r="AV33" s="269" t="s">
        <v>87</v>
      </c>
      <c r="AW33" s="269" t="s">
        <v>608</v>
      </c>
      <c r="AX33" s="269" t="s">
        <v>87</v>
      </c>
      <c r="AY33" s="269" t="s">
        <v>344</v>
      </c>
      <c r="AZ33" s="269" t="s">
        <v>344</v>
      </c>
      <c r="BA33" s="269" t="s">
        <v>741</v>
      </c>
      <c r="BB33" s="269" t="s">
        <v>1360</v>
      </c>
      <c r="BC33" s="269" t="s">
        <v>608</v>
      </c>
      <c r="BD33" s="269" t="s">
        <v>1361</v>
      </c>
      <c r="BE33" s="269" t="s">
        <v>744</v>
      </c>
      <c r="BF33" s="270"/>
      <c r="BG33" s="273">
        <v>76.400000000000006</v>
      </c>
      <c r="BH33" s="273">
        <v>17.37</v>
      </c>
      <c r="BI33" s="273">
        <v>10</v>
      </c>
      <c r="BJ33" s="273">
        <v>80.2</v>
      </c>
      <c r="BK33" s="273">
        <v>10.15</v>
      </c>
      <c r="BL33" s="273">
        <v>10</v>
      </c>
      <c r="BM33" s="270"/>
      <c r="BN33" s="269"/>
      <c r="BO33" s="269"/>
      <c r="BP33" s="269"/>
      <c r="BQ33" s="269"/>
      <c r="BR33" s="269"/>
      <c r="BS33" s="269"/>
      <c r="BT33" s="270"/>
      <c r="BU33" s="271"/>
      <c r="BV33" s="272"/>
      <c r="BW33" s="272"/>
      <c r="BX33" s="272"/>
      <c r="BY33" s="270"/>
      <c r="BZ33" s="269"/>
      <c r="CA33" s="269"/>
      <c r="CB33" s="269"/>
      <c r="CC33" s="269"/>
      <c r="CD33" s="269"/>
      <c r="CE33" s="269"/>
      <c r="CF33" s="270"/>
      <c r="CG33" s="269"/>
      <c r="CH33" s="269"/>
      <c r="CI33" s="269"/>
      <c r="CJ33" s="269"/>
      <c r="CK33" s="269"/>
      <c r="CL33" s="269"/>
      <c r="CM33" s="270"/>
      <c r="CN33" s="269"/>
      <c r="CO33" s="269"/>
      <c r="CP33" s="269"/>
      <c r="CQ33" s="269"/>
      <c r="CR33" s="270"/>
      <c r="CS33" s="269"/>
      <c r="CT33" s="269"/>
      <c r="CU33" s="269"/>
      <c r="CV33" s="269"/>
      <c r="CW33" s="270"/>
      <c r="CX33" s="269"/>
      <c r="CY33" s="269"/>
      <c r="CZ33" s="269"/>
      <c r="DA33" s="269"/>
      <c r="DB33" s="269"/>
      <c r="DC33" s="269"/>
      <c r="DD33" s="269"/>
      <c r="DE33" s="269"/>
      <c r="DF33" s="270"/>
      <c r="DG33" s="269"/>
      <c r="DH33" s="269"/>
      <c r="DI33" s="269"/>
      <c r="DJ33" s="269"/>
      <c r="DK33" s="269"/>
      <c r="DL33" s="269"/>
      <c r="DM33" s="269"/>
      <c r="DN33" s="269"/>
      <c r="DO33" s="269"/>
      <c r="DP33" s="269"/>
      <c r="DQ33" s="269"/>
      <c r="DR33" s="269"/>
      <c r="DS33" s="269"/>
      <c r="DT33" s="269"/>
      <c r="DU33" s="269"/>
      <c r="DV33" s="269"/>
      <c r="DW33" s="270"/>
      <c r="DX33" s="269"/>
      <c r="DY33" s="269"/>
      <c r="DZ33" s="269"/>
      <c r="EA33" s="269"/>
      <c r="EB33" s="270"/>
      <c r="EC33" s="269"/>
      <c r="ED33" s="269"/>
      <c r="EE33" s="269"/>
      <c r="EF33" s="269"/>
      <c r="EG33" s="270"/>
      <c r="EH33" s="269"/>
      <c r="EI33" s="269"/>
      <c r="EJ33" s="269"/>
      <c r="EK33" s="269"/>
      <c r="EL33" s="270"/>
      <c r="EM33" s="269"/>
      <c r="EN33" s="269"/>
      <c r="EO33" s="269"/>
      <c r="EP33" s="269"/>
      <c r="EQ33" s="270"/>
      <c r="ER33" s="269"/>
      <c r="ES33" s="269"/>
      <c r="ET33" s="269"/>
      <c r="EU33" s="269"/>
      <c r="EV33" s="270"/>
      <c r="EW33" s="269"/>
      <c r="EX33" s="269"/>
      <c r="EY33" s="269"/>
      <c r="EZ33" s="269"/>
      <c r="FA33" s="269"/>
      <c r="FB33" s="269"/>
      <c r="FC33" s="270"/>
      <c r="FD33" s="269"/>
      <c r="FE33" s="269"/>
      <c r="FF33" s="269"/>
      <c r="FG33" s="270"/>
      <c r="FH33" s="269"/>
      <c r="FI33" s="269"/>
      <c r="FJ33" s="269"/>
      <c r="FK33" s="270"/>
      <c r="FL33" s="269"/>
      <c r="FM33" s="269"/>
      <c r="FN33" s="269"/>
      <c r="FO33" s="269"/>
      <c r="FP33" s="270"/>
      <c r="FQ33" s="269"/>
      <c r="FR33" s="269"/>
      <c r="FS33" s="269"/>
      <c r="FT33" s="270"/>
      <c r="FU33" s="269"/>
      <c r="FV33" s="269"/>
      <c r="FW33" s="269"/>
      <c r="FX33" s="269"/>
      <c r="FY33" s="269"/>
      <c r="FZ33" s="269"/>
      <c r="GA33" s="269"/>
      <c r="GB33" s="269"/>
      <c r="GC33" s="270"/>
      <c r="GD33" s="269"/>
      <c r="GE33" s="269"/>
      <c r="GF33" s="270"/>
      <c r="GG33" s="269"/>
      <c r="GH33" s="269"/>
    </row>
    <row r="34" spans="1:190" s="189" customFormat="1" ht="15" customHeight="1" x14ac:dyDescent="0.2">
      <c r="A34" s="66" t="s">
        <v>1215</v>
      </c>
      <c r="B34" s="66"/>
      <c r="C34" s="66" t="s">
        <v>1320</v>
      </c>
      <c r="D34" s="52"/>
      <c r="E34" s="259" t="s">
        <v>344</v>
      </c>
      <c r="F34" s="260" t="s">
        <v>844</v>
      </c>
      <c r="G34" s="53" t="s">
        <v>1321</v>
      </c>
      <c r="H34" s="53" t="s">
        <v>772</v>
      </c>
      <c r="I34" s="53" t="s">
        <v>766</v>
      </c>
      <c r="J34" s="53">
        <v>13</v>
      </c>
      <c r="K34" s="54" t="s">
        <v>747</v>
      </c>
      <c r="L34" s="261" t="s">
        <v>566</v>
      </c>
      <c r="M34" s="262" t="s">
        <v>566</v>
      </c>
      <c r="N34" s="274" t="s">
        <v>566</v>
      </c>
      <c r="O34" s="262" t="s">
        <v>608</v>
      </c>
      <c r="P34" s="262" t="s">
        <v>87</v>
      </c>
      <c r="Q34" s="264" t="s">
        <v>1263</v>
      </c>
      <c r="R34" s="262" t="s">
        <v>608</v>
      </c>
      <c r="S34" s="262" t="s">
        <v>87</v>
      </c>
      <c r="T34" s="262" t="s">
        <v>743</v>
      </c>
      <c r="U34" s="262" t="s">
        <v>738</v>
      </c>
      <c r="V34" s="265" t="s">
        <v>743</v>
      </c>
      <c r="W34" s="266" t="s">
        <v>344</v>
      </c>
      <c r="X34" s="262" t="s">
        <v>1254</v>
      </c>
      <c r="Y34" s="262" t="s">
        <v>1254</v>
      </c>
      <c r="Z34" s="262" t="s">
        <v>87</v>
      </c>
      <c r="AA34" s="262" t="s">
        <v>87</v>
      </c>
      <c r="AB34" s="262" t="s">
        <v>87</v>
      </c>
      <c r="AC34" s="262" t="s">
        <v>809</v>
      </c>
      <c r="AD34" s="262" t="s">
        <v>1254</v>
      </c>
      <c r="AE34" s="262" t="s">
        <v>1254</v>
      </c>
      <c r="AF34" s="262" t="s">
        <v>87</v>
      </c>
      <c r="AG34" s="262" t="s">
        <v>87</v>
      </c>
      <c r="AH34" s="265" t="s">
        <v>1289</v>
      </c>
      <c r="AI34" s="262" t="s">
        <v>344</v>
      </c>
      <c r="AJ34" s="262" t="s">
        <v>344</v>
      </c>
      <c r="AK34" s="262" t="s">
        <v>344</v>
      </c>
      <c r="AL34" s="262" t="s">
        <v>344</v>
      </c>
      <c r="AM34" s="262" t="s">
        <v>344</v>
      </c>
      <c r="AN34" s="262" t="s">
        <v>1376</v>
      </c>
      <c r="AO34" s="262" t="s">
        <v>1289</v>
      </c>
      <c r="AP34" s="267" t="s">
        <v>741</v>
      </c>
      <c r="AQ34" s="268" t="s">
        <v>1377</v>
      </c>
      <c r="AR34" s="269" t="s">
        <v>608</v>
      </c>
      <c r="AS34" s="269" t="s">
        <v>608</v>
      </c>
      <c r="AT34" s="269" t="s">
        <v>608</v>
      </c>
      <c r="AU34" s="269" t="s">
        <v>608</v>
      </c>
      <c r="AV34" s="269" t="s">
        <v>87</v>
      </c>
      <c r="AW34" s="269" t="s">
        <v>608</v>
      </c>
      <c r="AX34" s="269" t="s">
        <v>87</v>
      </c>
      <c r="AY34" s="269" t="s">
        <v>344</v>
      </c>
      <c r="AZ34" s="269" t="s">
        <v>344</v>
      </c>
      <c r="BA34" s="269" t="s">
        <v>741</v>
      </c>
      <c r="BB34" s="269" t="s">
        <v>1360</v>
      </c>
      <c r="BC34" s="269" t="s">
        <v>608</v>
      </c>
      <c r="BD34" s="269" t="s">
        <v>1361</v>
      </c>
      <c r="BE34" s="269" t="s">
        <v>744</v>
      </c>
      <c r="BF34" s="270"/>
      <c r="BG34" s="269">
        <v>69.069999999999993</v>
      </c>
      <c r="BH34" s="269">
        <v>8.4</v>
      </c>
      <c r="BI34" s="269">
        <v>15</v>
      </c>
      <c r="BJ34" s="269">
        <v>69.8</v>
      </c>
      <c r="BK34" s="269">
        <v>10.9</v>
      </c>
      <c r="BL34" s="269">
        <v>15</v>
      </c>
      <c r="BM34" s="270"/>
      <c r="BN34" s="269"/>
      <c r="BO34" s="269"/>
      <c r="BP34" s="269"/>
      <c r="BQ34" s="269"/>
      <c r="BR34" s="269"/>
      <c r="BS34" s="269"/>
      <c r="BT34" s="270"/>
      <c r="BU34" s="271"/>
      <c r="BV34" s="272"/>
      <c r="BW34" s="272"/>
      <c r="BX34" s="272"/>
      <c r="BY34" s="270"/>
      <c r="BZ34" s="269"/>
      <c r="CA34" s="269"/>
      <c r="CB34" s="269"/>
      <c r="CC34" s="269"/>
      <c r="CD34" s="269"/>
      <c r="CE34" s="269"/>
      <c r="CF34" s="270"/>
      <c r="CG34" s="269"/>
      <c r="CH34" s="269"/>
      <c r="CI34" s="269"/>
      <c r="CJ34" s="269"/>
      <c r="CK34" s="269"/>
      <c r="CL34" s="269"/>
      <c r="CM34" s="270"/>
      <c r="CN34" s="269"/>
      <c r="CO34" s="269"/>
      <c r="CP34" s="269"/>
      <c r="CQ34" s="269"/>
      <c r="CR34" s="270"/>
      <c r="CS34" s="269"/>
      <c r="CT34" s="269"/>
      <c r="CU34" s="269"/>
      <c r="CV34" s="269"/>
      <c r="CW34" s="270"/>
      <c r="CX34" s="269"/>
      <c r="CY34" s="269"/>
      <c r="CZ34" s="269"/>
      <c r="DA34" s="269"/>
      <c r="DB34" s="269"/>
      <c r="DC34" s="269"/>
      <c r="DD34" s="269"/>
      <c r="DE34" s="269"/>
      <c r="DF34" s="270"/>
      <c r="DG34" s="269"/>
      <c r="DH34" s="269"/>
      <c r="DI34" s="269"/>
      <c r="DJ34" s="269"/>
      <c r="DK34" s="269"/>
      <c r="DL34" s="269"/>
      <c r="DM34" s="269"/>
      <c r="DN34" s="269"/>
      <c r="DO34" s="269"/>
      <c r="DP34" s="269"/>
      <c r="DQ34" s="269"/>
      <c r="DR34" s="269"/>
      <c r="DS34" s="269"/>
      <c r="DT34" s="269"/>
      <c r="DU34" s="269"/>
      <c r="DV34" s="269"/>
      <c r="DW34" s="270"/>
      <c r="DX34" s="269"/>
      <c r="DY34" s="269"/>
      <c r="DZ34" s="269"/>
      <c r="EA34" s="269"/>
      <c r="EB34" s="270"/>
      <c r="EC34" s="269"/>
      <c r="ED34" s="269"/>
      <c r="EE34" s="269"/>
      <c r="EF34" s="269"/>
      <c r="EG34" s="270"/>
      <c r="EH34" s="269"/>
      <c r="EI34" s="269"/>
      <c r="EJ34" s="269"/>
      <c r="EK34" s="269"/>
      <c r="EL34" s="270"/>
      <c r="EM34" s="269"/>
      <c r="EN34" s="269"/>
      <c r="EO34" s="269"/>
      <c r="EP34" s="269"/>
      <c r="EQ34" s="270"/>
      <c r="ER34" s="269"/>
      <c r="ES34" s="269"/>
      <c r="ET34" s="269"/>
      <c r="EU34" s="269"/>
      <c r="EV34" s="270"/>
      <c r="EW34" s="269"/>
      <c r="EX34" s="269"/>
      <c r="EY34" s="269"/>
      <c r="EZ34" s="269"/>
      <c r="FA34" s="269"/>
      <c r="FB34" s="269"/>
      <c r="FC34" s="270"/>
      <c r="FD34" s="269"/>
      <c r="FE34" s="269"/>
      <c r="FF34" s="269"/>
      <c r="FG34" s="270"/>
      <c r="FH34" s="269"/>
      <c r="FI34" s="269"/>
      <c r="FJ34" s="269"/>
      <c r="FK34" s="270"/>
      <c r="FL34" s="269"/>
      <c r="FM34" s="269"/>
      <c r="FN34" s="269"/>
      <c r="FO34" s="269"/>
      <c r="FP34" s="270"/>
      <c r="FQ34" s="269"/>
      <c r="FR34" s="269"/>
      <c r="FS34" s="269"/>
      <c r="FT34" s="270"/>
      <c r="FU34" s="269"/>
      <c r="FV34" s="269"/>
      <c r="FW34" s="269"/>
      <c r="FX34" s="269"/>
      <c r="FY34" s="269"/>
      <c r="FZ34" s="269"/>
      <c r="GA34" s="269"/>
      <c r="GB34" s="269"/>
      <c r="GC34" s="270"/>
      <c r="GD34" s="269"/>
      <c r="GE34" s="269"/>
      <c r="GF34" s="270"/>
      <c r="GG34" s="269"/>
      <c r="GH34" s="269"/>
    </row>
    <row r="35" spans="1:190" s="189" customFormat="1" ht="15" customHeight="1" x14ac:dyDescent="0.2">
      <c r="A35" s="66" t="s">
        <v>1215</v>
      </c>
      <c r="B35" s="66"/>
      <c r="C35" s="66" t="s">
        <v>1320</v>
      </c>
      <c r="D35" s="52"/>
      <c r="E35" s="259" t="s">
        <v>344</v>
      </c>
      <c r="F35" s="260" t="s">
        <v>844</v>
      </c>
      <c r="G35" s="53" t="s">
        <v>1322</v>
      </c>
      <c r="H35" s="53" t="s">
        <v>772</v>
      </c>
      <c r="I35" s="53" t="s">
        <v>766</v>
      </c>
      <c r="J35" s="53">
        <v>13</v>
      </c>
      <c r="K35" s="54" t="s">
        <v>747</v>
      </c>
      <c r="L35" s="261" t="s">
        <v>566</v>
      </c>
      <c r="M35" s="262" t="s">
        <v>566</v>
      </c>
      <c r="N35" s="274" t="s">
        <v>566</v>
      </c>
      <c r="O35" s="262" t="s">
        <v>608</v>
      </c>
      <c r="P35" s="262" t="s">
        <v>87</v>
      </c>
      <c r="Q35" s="264" t="s">
        <v>1263</v>
      </c>
      <c r="R35" s="262" t="s">
        <v>608</v>
      </c>
      <c r="S35" s="262" t="s">
        <v>87</v>
      </c>
      <c r="T35" s="262" t="s">
        <v>743</v>
      </c>
      <c r="U35" s="262" t="s">
        <v>738</v>
      </c>
      <c r="V35" s="265" t="s">
        <v>743</v>
      </c>
      <c r="W35" s="266" t="s">
        <v>344</v>
      </c>
      <c r="X35" s="262" t="s">
        <v>1254</v>
      </c>
      <c r="Y35" s="262" t="s">
        <v>1254</v>
      </c>
      <c r="Z35" s="262" t="s">
        <v>87</v>
      </c>
      <c r="AA35" s="262" t="s">
        <v>87</v>
      </c>
      <c r="AB35" s="262" t="s">
        <v>87</v>
      </c>
      <c r="AC35" s="262" t="s">
        <v>809</v>
      </c>
      <c r="AD35" s="262" t="s">
        <v>1254</v>
      </c>
      <c r="AE35" s="262" t="s">
        <v>1254</v>
      </c>
      <c r="AF35" s="262" t="s">
        <v>87</v>
      </c>
      <c r="AG35" s="262" t="s">
        <v>87</v>
      </c>
      <c r="AH35" s="265" t="s">
        <v>1289</v>
      </c>
      <c r="AI35" s="262" t="s">
        <v>344</v>
      </c>
      <c r="AJ35" s="262" t="s">
        <v>344</v>
      </c>
      <c r="AK35" s="262" t="s">
        <v>344</v>
      </c>
      <c r="AL35" s="262" t="s">
        <v>344</v>
      </c>
      <c r="AM35" s="262" t="s">
        <v>344</v>
      </c>
      <c r="AN35" s="262" t="s">
        <v>1376</v>
      </c>
      <c r="AO35" s="262" t="s">
        <v>1289</v>
      </c>
      <c r="AP35" s="267" t="s">
        <v>741</v>
      </c>
      <c r="AQ35" s="268" t="s">
        <v>1377</v>
      </c>
      <c r="AR35" s="269" t="s">
        <v>608</v>
      </c>
      <c r="AS35" s="269" t="s">
        <v>608</v>
      </c>
      <c r="AT35" s="269" t="s">
        <v>608</v>
      </c>
      <c r="AU35" s="269" t="s">
        <v>608</v>
      </c>
      <c r="AV35" s="269" t="s">
        <v>87</v>
      </c>
      <c r="AW35" s="269" t="s">
        <v>608</v>
      </c>
      <c r="AX35" s="269" t="s">
        <v>87</v>
      </c>
      <c r="AY35" s="269" t="s">
        <v>344</v>
      </c>
      <c r="AZ35" s="269" t="s">
        <v>344</v>
      </c>
      <c r="BA35" s="269" t="s">
        <v>741</v>
      </c>
      <c r="BB35" s="269" t="s">
        <v>1360</v>
      </c>
      <c r="BC35" s="269" t="s">
        <v>608</v>
      </c>
      <c r="BD35" s="269" t="s">
        <v>1361</v>
      </c>
      <c r="BE35" s="269" t="s">
        <v>744</v>
      </c>
      <c r="BF35" s="270"/>
      <c r="BG35" s="269">
        <v>69.400000000000006</v>
      </c>
      <c r="BH35" s="269">
        <v>10.47</v>
      </c>
      <c r="BI35" s="269">
        <v>15</v>
      </c>
      <c r="BJ35" s="269">
        <v>70.33</v>
      </c>
      <c r="BK35" s="269">
        <v>10.7</v>
      </c>
      <c r="BL35" s="269">
        <v>15</v>
      </c>
      <c r="BM35" s="270"/>
      <c r="BN35" s="269"/>
      <c r="BO35" s="269"/>
      <c r="BP35" s="269"/>
      <c r="BQ35" s="269"/>
      <c r="BR35" s="269"/>
      <c r="BS35" s="269"/>
      <c r="BT35" s="270"/>
      <c r="BU35" s="271"/>
      <c r="BV35" s="272"/>
      <c r="BW35" s="272"/>
      <c r="BX35" s="272"/>
      <c r="BY35" s="270"/>
      <c r="BZ35" s="269"/>
      <c r="CA35" s="269"/>
      <c r="CB35" s="269"/>
      <c r="CC35" s="269"/>
      <c r="CD35" s="269"/>
      <c r="CE35" s="269"/>
      <c r="CF35" s="270"/>
      <c r="CG35" s="269"/>
      <c r="CH35" s="269"/>
      <c r="CI35" s="269"/>
      <c r="CJ35" s="269"/>
      <c r="CK35" s="269"/>
      <c r="CL35" s="269"/>
      <c r="CM35" s="270"/>
      <c r="CN35" s="269"/>
      <c r="CO35" s="269"/>
      <c r="CP35" s="269"/>
      <c r="CQ35" s="269"/>
      <c r="CR35" s="270"/>
      <c r="CS35" s="269"/>
      <c r="CT35" s="269"/>
      <c r="CU35" s="269"/>
      <c r="CV35" s="269"/>
      <c r="CW35" s="270"/>
      <c r="CX35" s="269"/>
      <c r="CY35" s="269"/>
      <c r="CZ35" s="269"/>
      <c r="DA35" s="269"/>
      <c r="DB35" s="269"/>
      <c r="DC35" s="269"/>
      <c r="DD35" s="269"/>
      <c r="DE35" s="269"/>
      <c r="DF35" s="270"/>
      <c r="DG35" s="269"/>
      <c r="DH35" s="269"/>
      <c r="DI35" s="269"/>
      <c r="DJ35" s="269"/>
      <c r="DK35" s="269"/>
      <c r="DL35" s="269"/>
      <c r="DM35" s="269"/>
      <c r="DN35" s="269"/>
      <c r="DO35" s="269"/>
      <c r="DP35" s="269"/>
      <c r="DQ35" s="269"/>
      <c r="DR35" s="269"/>
      <c r="DS35" s="269"/>
      <c r="DT35" s="269"/>
      <c r="DU35" s="269"/>
      <c r="DV35" s="269"/>
      <c r="DW35" s="270"/>
      <c r="DX35" s="269"/>
      <c r="DY35" s="269"/>
      <c r="DZ35" s="269"/>
      <c r="EA35" s="269"/>
      <c r="EB35" s="270"/>
      <c r="EC35" s="269"/>
      <c r="ED35" s="269"/>
      <c r="EE35" s="269"/>
      <c r="EF35" s="269"/>
      <c r="EG35" s="270"/>
      <c r="EH35" s="269"/>
      <c r="EI35" s="269"/>
      <c r="EJ35" s="269"/>
      <c r="EK35" s="269"/>
      <c r="EL35" s="270"/>
      <c r="EM35" s="269"/>
      <c r="EN35" s="269"/>
      <c r="EO35" s="269"/>
      <c r="EP35" s="269"/>
      <c r="EQ35" s="270"/>
      <c r="ER35" s="269"/>
      <c r="ES35" s="269"/>
      <c r="ET35" s="269"/>
      <c r="EU35" s="269"/>
      <c r="EV35" s="270"/>
      <c r="EW35" s="269"/>
      <c r="EX35" s="269"/>
      <c r="EY35" s="269"/>
      <c r="EZ35" s="269"/>
      <c r="FA35" s="269"/>
      <c r="FB35" s="269"/>
      <c r="FC35" s="270"/>
      <c r="FD35" s="269"/>
      <c r="FE35" s="269"/>
      <c r="FF35" s="269"/>
      <c r="FG35" s="270"/>
      <c r="FH35" s="269"/>
      <c r="FI35" s="269"/>
      <c r="FJ35" s="269"/>
      <c r="FK35" s="270"/>
      <c r="FL35" s="269"/>
      <c r="FM35" s="269"/>
      <c r="FN35" s="269"/>
      <c r="FO35" s="269"/>
      <c r="FP35" s="270"/>
      <c r="FQ35" s="269"/>
      <c r="FR35" s="269"/>
      <c r="FS35" s="269"/>
      <c r="FT35" s="270"/>
      <c r="FU35" s="269"/>
      <c r="FV35" s="269"/>
      <c r="FW35" s="269"/>
      <c r="FX35" s="269"/>
      <c r="FY35" s="269"/>
      <c r="FZ35" s="269"/>
      <c r="GA35" s="269"/>
      <c r="GB35" s="269"/>
      <c r="GC35" s="270"/>
      <c r="GD35" s="269"/>
      <c r="GE35" s="269"/>
      <c r="GF35" s="270"/>
      <c r="GG35" s="269"/>
      <c r="GH35" s="269"/>
    </row>
    <row r="36" spans="1:190" s="189" customFormat="1" ht="15" customHeight="1" x14ac:dyDescent="0.2">
      <c r="A36" s="66" t="s">
        <v>1215</v>
      </c>
      <c r="B36" s="66"/>
      <c r="C36" s="66" t="s">
        <v>1320</v>
      </c>
      <c r="D36" s="52"/>
      <c r="E36" s="259" t="s">
        <v>344</v>
      </c>
      <c r="F36" s="260" t="s">
        <v>849</v>
      </c>
      <c r="G36" s="53" t="s">
        <v>1324</v>
      </c>
      <c r="H36" s="53" t="s">
        <v>772</v>
      </c>
      <c r="I36" s="53" t="s">
        <v>746</v>
      </c>
      <c r="J36" s="53">
        <v>13</v>
      </c>
      <c r="K36" s="54" t="s">
        <v>747</v>
      </c>
      <c r="L36" s="261" t="s">
        <v>566</v>
      </c>
      <c r="M36" s="262" t="s">
        <v>566</v>
      </c>
      <c r="N36" s="274" t="s">
        <v>566</v>
      </c>
      <c r="O36" s="262" t="s">
        <v>608</v>
      </c>
      <c r="P36" s="262" t="s">
        <v>87</v>
      </c>
      <c r="Q36" s="264" t="s">
        <v>1263</v>
      </c>
      <c r="R36" s="262" t="s">
        <v>608</v>
      </c>
      <c r="S36" s="262" t="s">
        <v>87</v>
      </c>
      <c r="T36" s="262" t="s">
        <v>743</v>
      </c>
      <c r="U36" s="262" t="s">
        <v>738</v>
      </c>
      <c r="V36" s="265" t="s">
        <v>743</v>
      </c>
      <c r="W36" s="266" t="s">
        <v>344</v>
      </c>
      <c r="X36" s="262" t="s">
        <v>1254</v>
      </c>
      <c r="Y36" s="262" t="s">
        <v>1254</v>
      </c>
      <c r="Z36" s="262" t="s">
        <v>87</v>
      </c>
      <c r="AA36" s="262" t="s">
        <v>87</v>
      </c>
      <c r="AB36" s="262" t="s">
        <v>87</v>
      </c>
      <c r="AC36" s="262" t="s">
        <v>809</v>
      </c>
      <c r="AD36" s="262" t="s">
        <v>1254</v>
      </c>
      <c r="AE36" s="262" t="s">
        <v>1254</v>
      </c>
      <c r="AF36" s="262" t="s">
        <v>87</v>
      </c>
      <c r="AG36" s="262" t="s">
        <v>87</v>
      </c>
      <c r="AH36" s="265" t="s">
        <v>1289</v>
      </c>
      <c r="AI36" s="262" t="s">
        <v>344</v>
      </c>
      <c r="AJ36" s="262" t="s">
        <v>344</v>
      </c>
      <c r="AK36" s="262" t="s">
        <v>344</v>
      </c>
      <c r="AL36" s="262" t="s">
        <v>344</v>
      </c>
      <c r="AM36" s="262" t="s">
        <v>344</v>
      </c>
      <c r="AN36" s="262" t="s">
        <v>1376</v>
      </c>
      <c r="AO36" s="262" t="s">
        <v>1289</v>
      </c>
      <c r="AP36" s="267" t="s">
        <v>741</v>
      </c>
      <c r="AQ36" s="268" t="s">
        <v>1377</v>
      </c>
      <c r="AR36" s="269" t="s">
        <v>344</v>
      </c>
      <c r="AS36" s="269" t="s">
        <v>608</v>
      </c>
      <c r="AT36" s="269" t="s">
        <v>608</v>
      </c>
      <c r="AU36" s="269" t="s">
        <v>741</v>
      </c>
      <c r="AV36" s="269"/>
      <c r="AW36" s="269"/>
      <c r="AX36" s="269"/>
      <c r="AY36" s="269" t="s">
        <v>344</v>
      </c>
      <c r="AZ36" s="269" t="s">
        <v>344</v>
      </c>
      <c r="BA36" s="269" t="s">
        <v>1363</v>
      </c>
      <c r="BB36" s="269" t="s">
        <v>1362</v>
      </c>
      <c r="BC36" s="269" t="s">
        <v>608</v>
      </c>
      <c r="BD36" s="269" t="s">
        <v>1361</v>
      </c>
      <c r="BE36" s="269"/>
      <c r="BF36" s="270"/>
      <c r="BG36" s="269">
        <v>1.1299999999999999</v>
      </c>
      <c r="BH36" s="269">
        <v>6.01</v>
      </c>
      <c r="BI36" s="269">
        <v>15</v>
      </c>
      <c r="BJ36" s="269">
        <v>2.67</v>
      </c>
      <c r="BK36" s="269">
        <v>5.99</v>
      </c>
      <c r="BL36" s="269">
        <v>15</v>
      </c>
      <c r="BM36" s="270"/>
      <c r="BN36" s="269"/>
      <c r="BO36" s="269"/>
      <c r="BP36" s="269"/>
      <c r="BQ36" s="269"/>
      <c r="BR36" s="269"/>
      <c r="BS36" s="269"/>
      <c r="BT36" s="270"/>
      <c r="BU36" s="271"/>
      <c r="BV36" s="272"/>
      <c r="BW36" s="272"/>
      <c r="BX36" s="272"/>
      <c r="BY36" s="270"/>
      <c r="BZ36" s="269"/>
      <c r="CA36" s="269"/>
      <c r="CB36" s="269"/>
      <c r="CC36" s="269"/>
      <c r="CD36" s="269"/>
      <c r="CE36" s="269"/>
      <c r="CF36" s="270"/>
      <c r="CG36" s="269"/>
      <c r="CH36" s="269"/>
      <c r="CI36" s="269"/>
      <c r="CJ36" s="269"/>
      <c r="CK36" s="269"/>
      <c r="CL36" s="269"/>
      <c r="CM36" s="270"/>
      <c r="CN36" s="269"/>
      <c r="CO36" s="269"/>
      <c r="CP36" s="269"/>
      <c r="CQ36" s="269"/>
      <c r="CR36" s="270"/>
      <c r="CS36" s="269"/>
      <c r="CT36" s="269"/>
      <c r="CU36" s="269"/>
      <c r="CV36" s="269"/>
      <c r="CW36" s="270"/>
      <c r="CX36" s="269"/>
      <c r="CY36" s="269"/>
      <c r="CZ36" s="269"/>
      <c r="DA36" s="269"/>
      <c r="DB36" s="269"/>
      <c r="DC36" s="269"/>
      <c r="DD36" s="269"/>
      <c r="DE36" s="269"/>
      <c r="DF36" s="270"/>
      <c r="DG36" s="269"/>
      <c r="DH36" s="269"/>
      <c r="DI36" s="269"/>
      <c r="DJ36" s="269"/>
      <c r="DK36" s="269"/>
      <c r="DL36" s="269"/>
      <c r="DM36" s="269"/>
      <c r="DN36" s="269"/>
      <c r="DO36" s="269"/>
      <c r="DP36" s="269"/>
      <c r="DQ36" s="269"/>
      <c r="DR36" s="269"/>
      <c r="DS36" s="269"/>
      <c r="DT36" s="269"/>
      <c r="DU36" s="269"/>
      <c r="DV36" s="269"/>
      <c r="DW36" s="270"/>
      <c r="DX36" s="269"/>
      <c r="DY36" s="269"/>
      <c r="DZ36" s="269"/>
      <c r="EA36" s="269"/>
      <c r="EB36" s="270"/>
      <c r="EC36" s="269"/>
      <c r="ED36" s="269"/>
      <c r="EE36" s="269"/>
      <c r="EF36" s="269"/>
      <c r="EG36" s="270"/>
      <c r="EH36" s="269"/>
      <c r="EI36" s="269"/>
      <c r="EJ36" s="269"/>
      <c r="EK36" s="269"/>
      <c r="EL36" s="270"/>
      <c r="EM36" s="269"/>
      <c r="EN36" s="269"/>
      <c r="EO36" s="269"/>
      <c r="EP36" s="269"/>
      <c r="EQ36" s="270"/>
      <c r="ER36" s="269"/>
      <c r="ES36" s="269"/>
      <c r="ET36" s="269"/>
      <c r="EU36" s="269"/>
      <c r="EV36" s="270"/>
      <c r="EW36" s="269"/>
      <c r="EX36" s="269"/>
      <c r="EY36" s="269"/>
      <c r="EZ36" s="269"/>
      <c r="FA36" s="269"/>
      <c r="FB36" s="269"/>
      <c r="FC36" s="270"/>
      <c r="FD36" s="269"/>
      <c r="FE36" s="269"/>
      <c r="FF36" s="269"/>
      <c r="FG36" s="270"/>
      <c r="FH36" s="269"/>
      <c r="FI36" s="269"/>
      <c r="FJ36" s="269"/>
      <c r="FK36" s="270"/>
      <c r="FL36" s="269"/>
      <c r="FM36" s="269"/>
      <c r="FN36" s="269"/>
      <c r="FO36" s="269"/>
      <c r="FP36" s="270"/>
      <c r="FQ36" s="269"/>
      <c r="FR36" s="269"/>
      <c r="FS36" s="269"/>
      <c r="FT36" s="270"/>
      <c r="FU36" s="269"/>
      <c r="FV36" s="269"/>
      <c r="FW36" s="269"/>
      <c r="FX36" s="269"/>
      <c r="FY36" s="269"/>
      <c r="FZ36" s="269"/>
      <c r="GA36" s="269"/>
      <c r="GB36" s="269"/>
      <c r="GC36" s="270"/>
      <c r="GD36" s="269"/>
      <c r="GE36" s="269"/>
      <c r="GF36" s="270"/>
      <c r="GG36" s="269"/>
      <c r="GH36" s="269"/>
    </row>
    <row r="37" spans="1:190" s="189" customFormat="1" ht="15" customHeight="1" x14ac:dyDescent="0.2">
      <c r="A37" s="66" t="s">
        <v>1215</v>
      </c>
      <c r="B37" s="66"/>
      <c r="C37" s="66" t="s">
        <v>1320</v>
      </c>
      <c r="D37" s="52"/>
      <c r="E37" s="259" t="s">
        <v>344</v>
      </c>
      <c r="F37" s="260" t="s">
        <v>848</v>
      </c>
      <c r="G37" s="66" t="s">
        <v>1481</v>
      </c>
      <c r="H37" s="53" t="s">
        <v>772</v>
      </c>
      <c r="I37" s="53" t="s">
        <v>766</v>
      </c>
      <c r="J37" s="53">
        <v>13</v>
      </c>
      <c r="K37" s="54" t="s">
        <v>747</v>
      </c>
      <c r="L37" s="261" t="s">
        <v>566</v>
      </c>
      <c r="M37" s="262" t="s">
        <v>566</v>
      </c>
      <c r="N37" s="274" t="s">
        <v>566</v>
      </c>
      <c r="O37" s="262" t="s">
        <v>608</v>
      </c>
      <c r="P37" s="262" t="s">
        <v>87</v>
      </c>
      <c r="Q37" s="264" t="s">
        <v>1263</v>
      </c>
      <c r="R37" s="262" t="s">
        <v>608</v>
      </c>
      <c r="S37" s="262" t="s">
        <v>87</v>
      </c>
      <c r="T37" s="262" t="s">
        <v>743</v>
      </c>
      <c r="U37" s="262" t="s">
        <v>738</v>
      </c>
      <c r="V37" s="265" t="s">
        <v>743</v>
      </c>
      <c r="W37" s="266" t="s">
        <v>344</v>
      </c>
      <c r="X37" s="262" t="s">
        <v>1254</v>
      </c>
      <c r="Y37" s="262" t="s">
        <v>1254</v>
      </c>
      <c r="Z37" s="262" t="s">
        <v>87</v>
      </c>
      <c r="AA37" s="262" t="s">
        <v>87</v>
      </c>
      <c r="AB37" s="262" t="s">
        <v>87</v>
      </c>
      <c r="AC37" s="262" t="s">
        <v>809</v>
      </c>
      <c r="AD37" s="262" t="s">
        <v>1254</v>
      </c>
      <c r="AE37" s="262" t="s">
        <v>1254</v>
      </c>
      <c r="AF37" s="262" t="s">
        <v>87</v>
      </c>
      <c r="AG37" s="262" t="s">
        <v>87</v>
      </c>
      <c r="AH37" s="265" t="s">
        <v>1289</v>
      </c>
      <c r="AI37" s="262" t="s">
        <v>344</v>
      </c>
      <c r="AJ37" s="262" t="s">
        <v>344</v>
      </c>
      <c r="AK37" s="262" t="s">
        <v>344</v>
      </c>
      <c r="AL37" s="262" t="s">
        <v>344</v>
      </c>
      <c r="AM37" s="262" t="s">
        <v>344</v>
      </c>
      <c r="AN37" s="262" t="s">
        <v>1376</v>
      </c>
      <c r="AO37" s="262" t="s">
        <v>1289</v>
      </c>
      <c r="AP37" s="267" t="s">
        <v>741</v>
      </c>
      <c r="AQ37" s="268" t="s">
        <v>1377</v>
      </c>
      <c r="AR37" s="269" t="s">
        <v>608</v>
      </c>
      <c r="AS37" s="269" t="s">
        <v>608</v>
      </c>
      <c r="AT37" s="269" t="s">
        <v>608</v>
      </c>
      <c r="AU37" s="269" t="s">
        <v>608</v>
      </c>
      <c r="AV37" s="269" t="s">
        <v>87</v>
      </c>
      <c r="AW37" s="269" t="s">
        <v>608</v>
      </c>
      <c r="AX37" s="269" t="s">
        <v>87</v>
      </c>
      <c r="AY37" s="269" t="s">
        <v>344</v>
      </c>
      <c r="AZ37" s="269" t="s">
        <v>344</v>
      </c>
      <c r="BA37" s="269" t="s">
        <v>741</v>
      </c>
      <c r="BB37" s="269" t="s">
        <v>1360</v>
      </c>
      <c r="BC37" s="269" t="s">
        <v>608</v>
      </c>
      <c r="BD37" s="269" t="s">
        <v>1361</v>
      </c>
      <c r="BE37" s="269" t="s">
        <v>744</v>
      </c>
      <c r="BF37" s="270"/>
      <c r="BG37" s="273">
        <v>175.87</v>
      </c>
      <c r="BH37" s="273">
        <v>23.64</v>
      </c>
      <c r="BI37" s="273">
        <v>15</v>
      </c>
      <c r="BJ37" s="273">
        <v>179.93</v>
      </c>
      <c r="BK37" s="273">
        <v>26.33</v>
      </c>
      <c r="BL37" s="273">
        <v>15</v>
      </c>
      <c r="BM37" s="270"/>
      <c r="BN37" s="269"/>
      <c r="BO37" s="269"/>
      <c r="BP37" s="269"/>
      <c r="BQ37" s="269"/>
      <c r="BR37" s="269"/>
      <c r="BS37" s="269"/>
      <c r="BT37" s="270"/>
      <c r="BU37" s="271"/>
      <c r="BV37" s="272"/>
      <c r="BW37" s="272"/>
      <c r="BX37" s="272"/>
      <c r="BY37" s="270"/>
      <c r="BZ37" s="269"/>
      <c r="CA37" s="269"/>
      <c r="CB37" s="269"/>
      <c r="CC37" s="269"/>
      <c r="CD37" s="269"/>
      <c r="CE37" s="269"/>
      <c r="CF37" s="270"/>
      <c r="CG37" s="269"/>
      <c r="CH37" s="269"/>
      <c r="CI37" s="269"/>
      <c r="CJ37" s="269"/>
      <c r="CK37" s="269"/>
      <c r="CL37" s="269"/>
      <c r="CM37" s="270"/>
      <c r="CN37" s="269"/>
      <c r="CO37" s="269"/>
      <c r="CP37" s="269"/>
      <c r="CQ37" s="269"/>
      <c r="CR37" s="270"/>
      <c r="CS37" s="269"/>
      <c r="CT37" s="269"/>
      <c r="CU37" s="269"/>
      <c r="CV37" s="269"/>
      <c r="CW37" s="270"/>
      <c r="CX37" s="269"/>
      <c r="CY37" s="269"/>
      <c r="CZ37" s="269"/>
      <c r="DA37" s="269"/>
      <c r="DB37" s="269"/>
      <c r="DC37" s="269"/>
      <c r="DD37" s="269"/>
      <c r="DE37" s="269"/>
      <c r="DF37" s="270"/>
      <c r="DG37" s="269"/>
      <c r="DH37" s="269"/>
      <c r="DI37" s="269"/>
      <c r="DJ37" s="269"/>
      <c r="DK37" s="269"/>
      <c r="DL37" s="269"/>
      <c r="DM37" s="269"/>
      <c r="DN37" s="269"/>
      <c r="DO37" s="269"/>
      <c r="DP37" s="269"/>
      <c r="DQ37" s="269"/>
      <c r="DR37" s="269"/>
      <c r="DS37" s="269"/>
      <c r="DT37" s="269"/>
      <c r="DU37" s="269"/>
      <c r="DV37" s="269"/>
      <c r="DW37" s="270"/>
      <c r="DX37" s="269"/>
      <c r="DY37" s="269"/>
      <c r="DZ37" s="269"/>
      <c r="EA37" s="269"/>
      <c r="EB37" s="270"/>
      <c r="EC37" s="269"/>
      <c r="ED37" s="269"/>
      <c r="EE37" s="269"/>
      <c r="EF37" s="269"/>
      <c r="EG37" s="270"/>
      <c r="EH37" s="269"/>
      <c r="EI37" s="269"/>
      <c r="EJ37" s="269"/>
      <c r="EK37" s="269"/>
      <c r="EL37" s="270"/>
      <c r="EM37" s="269"/>
      <c r="EN37" s="269"/>
      <c r="EO37" s="269"/>
      <c r="EP37" s="269"/>
      <c r="EQ37" s="270"/>
      <c r="ER37" s="269"/>
      <c r="ES37" s="269"/>
      <c r="ET37" s="269"/>
      <c r="EU37" s="269"/>
      <c r="EV37" s="270"/>
      <c r="EW37" s="269"/>
      <c r="EX37" s="269"/>
      <c r="EY37" s="269"/>
      <c r="EZ37" s="269"/>
      <c r="FA37" s="269"/>
      <c r="FB37" s="269"/>
      <c r="FC37" s="270"/>
      <c r="FD37" s="269"/>
      <c r="FE37" s="269"/>
      <c r="FF37" s="269"/>
      <c r="FG37" s="270"/>
      <c r="FH37" s="269"/>
      <c r="FI37" s="269"/>
      <c r="FJ37" s="269"/>
      <c r="FK37" s="270"/>
      <c r="FL37" s="269"/>
      <c r="FM37" s="269"/>
      <c r="FN37" s="269"/>
      <c r="FO37" s="269"/>
      <c r="FP37" s="270"/>
      <c r="FQ37" s="269"/>
      <c r="FR37" s="269"/>
      <c r="FS37" s="269"/>
      <c r="FT37" s="270"/>
      <c r="FU37" s="269"/>
      <c r="FV37" s="269"/>
      <c r="FW37" s="269"/>
      <c r="FX37" s="269"/>
      <c r="FY37" s="269"/>
      <c r="FZ37" s="269"/>
      <c r="GA37" s="269"/>
      <c r="GB37" s="269"/>
      <c r="GC37" s="270"/>
      <c r="GD37" s="269"/>
      <c r="GE37" s="269"/>
      <c r="GF37" s="270"/>
      <c r="GG37" s="269"/>
      <c r="GH37" s="269"/>
    </row>
    <row r="38" spans="1:190" s="189" customFormat="1" ht="15" customHeight="1" x14ac:dyDescent="0.2">
      <c r="A38" s="66"/>
      <c r="B38" s="66"/>
      <c r="C38" s="66"/>
      <c r="D38" s="52"/>
      <c r="E38" s="259"/>
      <c r="F38" s="260"/>
      <c r="G38" s="53"/>
      <c r="H38" s="53"/>
      <c r="I38" s="53"/>
      <c r="J38" s="53"/>
      <c r="K38" s="54"/>
      <c r="L38" s="261"/>
      <c r="M38" s="262"/>
      <c r="N38" s="263"/>
      <c r="O38" s="262"/>
      <c r="P38" s="262"/>
      <c r="Q38" s="264"/>
      <c r="R38" s="262"/>
      <c r="S38" s="262"/>
      <c r="T38" s="262"/>
      <c r="U38" s="262"/>
      <c r="V38" s="265"/>
      <c r="W38" s="266"/>
      <c r="X38" s="262"/>
      <c r="Y38" s="262"/>
      <c r="Z38" s="262"/>
      <c r="AA38" s="262"/>
      <c r="AB38" s="262"/>
      <c r="AC38" s="262"/>
      <c r="AD38" s="262"/>
      <c r="AE38" s="262"/>
      <c r="AF38" s="262"/>
      <c r="AG38" s="262"/>
      <c r="AH38" s="265"/>
      <c r="AI38" s="262"/>
      <c r="AJ38" s="262"/>
      <c r="AK38" s="262"/>
      <c r="AL38" s="262"/>
      <c r="AM38" s="262"/>
      <c r="AN38" s="262"/>
      <c r="AO38" s="262"/>
      <c r="AP38" s="267"/>
      <c r="AQ38" s="268"/>
      <c r="AR38" s="269"/>
      <c r="AS38" s="269"/>
      <c r="AT38" s="269"/>
      <c r="AU38" s="269"/>
      <c r="AV38" s="269"/>
      <c r="AW38" s="269"/>
      <c r="AX38" s="269"/>
      <c r="AY38" s="269"/>
      <c r="AZ38" s="269"/>
      <c r="BA38" s="269"/>
      <c r="BB38" s="269"/>
      <c r="BC38" s="269"/>
      <c r="BD38" s="269"/>
      <c r="BE38" s="269"/>
      <c r="BF38" s="270"/>
      <c r="BG38" s="269"/>
      <c r="BH38" s="269"/>
      <c r="BI38" s="269"/>
      <c r="BJ38" s="269"/>
      <c r="BK38" s="269"/>
      <c r="BL38" s="269"/>
      <c r="BM38" s="270"/>
      <c r="BN38" s="269"/>
      <c r="BO38" s="269"/>
      <c r="BP38" s="269"/>
      <c r="BQ38" s="269"/>
      <c r="BR38" s="269"/>
      <c r="BS38" s="269"/>
      <c r="BT38" s="270"/>
      <c r="BU38" s="271"/>
      <c r="BV38" s="272"/>
      <c r="BW38" s="272"/>
      <c r="BX38" s="272"/>
      <c r="BY38" s="270"/>
      <c r="BZ38" s="269"/>
      <c r="CA38" s="269"/>
      <c r="CB38" s="269"/>
      <c r="CC38" s="269"/>
      <c r="CD38" s="269"/>
      <c r="CE38" s="269"/>
      <c r="CF38" s="270"/>
      <c r="CG38" s="269"/>
      <c r="CH38" s="269"/>
      <c r="CI38" s="269"/>
      <c r="CJ38" s="269"/>
      <c r="CK38" s="269"/>
      <c r="CL38" s="269"/>
      <c r="CM38" s="270"/>
      <c r="CN38" s="269"/>
      <c r="CO38" s="269"/>
      <c r="CP38" s="269"/>
      <c r="CQ38" s="269"/>
      <c r="CR38" s="270"/>
      <c r="CS38" s="269"/>
      <c r="CT38" s="269"/>
      <c r="CU38" s="269"/>
      <c r="CV38" s="269"/>
      <c r="CW38" s="270"/>
      <c r="CX38" s="269"/>
      <c r="CY38" s="269"/>
      <c r="CZ38" s="269"/>
      <c r="DA38" s="269"/>
      <c r="DB38" s="269"/>
      <c r="DC38" s="269"/>
      <c r="DD38" s="269"/>
      <c r="DE38" s="269"/>
      <c r="DF38" s="270"/>
      <c r="DG38" s="269"/>
      <c r="DH38" s="269"/>
      <c r="DI38" s="269"/>
      <c r="DJ38" s="269"/>
      <c r="DK38" s="269"/>
      <c r="DL38" s="269"/>
      <c r="DM38" s="269"/>
      <c r="DN38" s="269"/>
      <c r="DO38" s="269"/>
      <c r="DP38" s="269"/>
      <c r="DQ38" s="269"/>
      <c r="DR38" s="269"/>
      <c r="DS38" s="269"/>
      <c r="DT38" s="269"/>
      <c r="DU38" s="269"/>
      <c r="DV38" s="269"/>
      <c r="DW38" s="270"/>
      <c r="DX38" s="269"/>
      <c r="DY38" s="269"/>
      <c r="DZ38" s="269"/>
      <c r="EA38" s="269"/>
      <c r="EB38" s="270"/>
      <c r="EC38" s="269"/>
      <c r="ED38" s="269"/>
      <c r="EE38" s="269"/>
      <c r="EF38" s="269"/>
      <c r="EG38" s="270"/>
      <c r="EH38" s="269"/>
      <c r="EI38" s="269"/>
      <c r="EJ38" s="269"/>
      <c r="EK38" s="269"/>
      <c r="EL38" s="270"/>
      <c r="EM38" s="269"/>
      <c r="EN38" s="269"/>
      <c r="EO38" s="269"/>
      <c r="EP38" s="269"/>
      <c r="EQ38" s="270"/>
      <c r="ER38" s="269"/>
      <c r="ES38" s="269"/>
      <c r="ET38" s="269"/>
      <c r="EU38" s="269"/>
      <c r="EV38" s="270"/>
      <c r="EW38" s="269"/>
      <c r="EX38" s="269"/>
      <c r="EY38" s="269"/>
      <c r="EZ38" s="269"/>
      <c r="FA38" s="269"/>
      <c r="FB38" s="269"/>
      <c r="FC38" s="270"/>
      <c r="FD38" s="269"/>
      <c r="FE38" s="269"/>
      <c r="FF38" s="269"/>
      <c r="FG38" s="270"/>
      <c r="FH38" s="269"/>
      <c r="FI38" s="269"/>
      <c r="FJ38" s="269"/>
      <c r="FK38" s="270"/>
      <c r="FL38" s="269"/>
      <c r="FM38" s="269"/>
      <c r="FN38" s="269"/>
      <c r="FO38" s="269"/>
      <c r="FP38" s="270"/>
      <c r="FQ38" s="269"/>
      <c r="FR38" s="269"/>
      <c r="FS38" s="269"/>
      <c r="FT38" s="270"/>
      <c r="FU38" s="269"/>
      <c r="FV38" s="269"/>
      <c r="FW38" s="269"/>
      <c r="FX38" s="269"/>
      <c r="FY38" s="269"/>
      <c r="FZ38" s="269"/>
      <c r="GA38" s="269"/>
      <c r="GB38" s="269"/>
      <c r="GC38" s="270"/>
      <c r="GD38" s="269"/>
      <c r="GE38" s="269"/>
      <c r="GF38" s="270"/>
      <c r="GG38" s="269"/>
      <c r="GH38" s="269"/>
    </row>
    <row r="39" spans="1:190" s="189" customFormat="1" ht="15" customHeight="1" x14ac:dyDescent="0.2">
      <c r="A39" s="66"/>
      <c r="B39" s="66"/>
      <c r="C39" s="66"/>
      <c r="D39" s="52"/>
      <c r="E39" s="259"/>
      <c r="F39" s="260"/>
      <c r="G39" s="53"/>
      <c r="H39" s="53"/>
      <c r="I39" s="53"/>
      <c r="J39" s="53"/>
      <c r="K39" s="54"/>
      <c r="L39" s="261"/>
      <c r="M39" s="262"/>
      <c r="N39" s="263"/>
      <c r="O39" s="262"/>
      <c r="P39" s="262"/>
      <c r="Q39" s="264"/>
      <c r="R39" s="262"/>
      <c r="S39" s="262"/>
      <c r="T39" s="262"/>
      <c r="U39" s="262"/>
      <c r="V39" s="265"/>
      <c r="W39" s="266"/>
      <c r="X39" s="262"/>
      <c r="Y39" s="262"/>
      <c r="Z39" s="262"/>
      <c r="AA39" s="262"/>
      <c r="AB39" s="262"/>
      <c r="AC39" s="262"/>
      <c r="AD39" s="262"/>
      <c r="AE39" s="262"/>
      <c r="AF39" s="262"/>
      <c r="AG39" s="262"/>
      <c r="AH39" s="265"/>
      <c r="AI39" s="262"/>
      <c r="AJ39" s="262"/>
      <c r="AK39" s="262"/>
      <c r="AL39" s="262"/>
      <c r="AM39" s="262"/>
      <c r="AN39" s="262"/>
      <c r="AO39" s="262"/>
      <c r="AP39" s="267"/>
      <c r="AQ39" s="268"/>
      <c r="AR39" s="269"/>
      <c r="AS39" s="269"/>
      <c r="AT39" s="269"/>
      <c r="AU39" s="269"/>
      <c r="AV39" s="269"/>
      <c r="AW39" s="269"/>
      <c r="AX39" s="269"/>
      <c r="AY39" s="269"/>
      <c r="AZ39" s="269"/>
      <c r="BA39" s="269"/>
      <c r="BB39" s="269"/>
      <c r="BC39" s="269"/>
      <c r="BD39" s="269"/>
      <c r="BE39" s="269"/>
      <c r="BF39" s="270"/>
      <c r="BG39" s="269"/>
      <c r="BH39" s="269"/>
      <c r="BI39" s="269"/>
      <c r="BJ39" s="269"/>
      <c r="BK39" s="269"/>
      <c r="BL39" s="269"/>
      <c r="BM39" s="270"/>
      <c r="BN39" s="269"/>
      <c r="BO39" s="269"/>
      <c r="BP39" s="269"/>
      <c r="BQ39" s="269"/>
      <c r="BR39" s="269"/>
      <c r="BS39" s="269"/>
      <c r="BT39" s="270"/>
      <c r="BU39" s="271"/>
      <c r="BV39" s="272"/>
      <c r="BW39" s="272"/>
      <c r="BX39" s="272"/>
      <c r="BY39" s="270"/>
      <c r="BZ39" s="269"/>
      <c r="CA39" s="269"/>
      <c r="CB39" s="269"/>
      <c r="CC39" s="269"/>
      <c r="CD39" s="269"/>
      <c r="CE39" s="269"/>
      <c r="CF39" s="270"/>
      <c r="CG39" s="269"/>
      <c r="CH39" s="269"/>
      <c r="CI39" s="269"/>
      <c r="CJ39" s="269"/>
      <c r="CK39" s="269"/>
      <c r="CL39" s="269"/>
      <c r="CM39" s="270"/>
      <c r="CN39" s="269"/>
      <c r="CO39" s="269"/>
      <c r="CP39" s="269"/>
      <c r="CQ39" s="269"/>
      <c r="CR39" s="270"/>
      <c r="CS39" s="269"/>
      <c r="CT39" s="269"/>
      <c r="CU39" s="269"/>
      <c r="CV39" s="269"/>
      <c r="CW39" s="270"/>
      <c r="CX39" s="269"/>
      <c r="CY39" s="269"/>
      <c r="CZ39" s="269"/>
      <c r="DA39" s="269"/>
      <c r="DB39" s="269"/>
      <c r="DC39" s="269"/>
      <c r="DD39" s="269"/>
      <c r="DE39" s="269"/>
      <c r="DF39" s="270"/>
      <c r="DG39" s="269"/>
      <c r="DH39" s="269"/>
      <c r="DI39" s="269"/>
      <c r="DJ39" s="269"/>
      <c r="DK39" s="269"/>
      <c r="DL39" s="269"/>
      <c r="DM39" s="269"/>
      <c r="DN39" s="269"/>
      <c r="DO39" s="269"/>
      <c r="DP39" s="269"/>
      <c r="DQ39" s="269"/>
      <c r="DR39" s="269"/>
      <c r="DS39" s="269"/>
      <c r="DT39" s="269"/>
      <c r="DU39" s="269"/>
      <c r="DV39" s="269"/>
      <c r="DW39" s="270"/>
      <c r="DX39" s="269"/>
      <c r="DY39" s="269"/>
      <c r="DZ39" s="269"/>
      <c r="EA39" s="269"/>
      <c r="EB39" s="270"/>
      <c r="EC39" s="269"/>
      <c r="ED39" s="269"/>
      <c r="EE39" s="269"/>
      <c r="EF39" s="269"/>
      <c r="EG39" s="270"/>
      <c r="EH39" s="269"/>
      <c r="EI39" s="269"/>
      <c r="EJ39" s="269"/>
      <c r="EK39" s="269"/>
      <c r="EL39" s="270"/>
      <c r="EM39" s="269"/>
      <c r="EN39" s="269"/>
      <c r="EO39" s="269"/>
      <c r="EP39" s="269"/>
      <c r="EQ39" s="270"/>
      <c r="ER39" s="269"/>
      <c r="ES39" s="269"/>
      <c r="ET39" s="269"/>
      <c r="EU39" s="269"/>
      <c r="EV39" s="270"/>
      <c r="EW39" s="269"/>
      <c r="EX39" s="269"/>
      <c r="EY39" s="269"/>
      <c r="EZ39" s="269"/>
      <c r="FA39" s="269"/>
      <c r="FB39" s="269"/>
      <c r="FC39" s="270"/>
      <c r="FD39" s="269"/>
      <c r="FE39" s="269"/>
      <c r="FF39" s="269"/>
      <c r="FG39" s="270"/>
      <c r="FH39" s="269"/>
      <c r="FI39" s="269"/>
      <c r="FJ39" s="269"/>
      <c r="FK39" s="270"/>
      <c r="FL39" s="269"/>
      <c r="FM39" s="269"/>
      <c r="FN39" s="269"/>
      <c r="FO39" s="269"/>
      <c r="FP39" s="270"/>
      <c r="FQ39" s="269"/>
      <c r="FR39" s="269"/>
      <c r="FS39" s="269"/>
      <c r="FT39" s="270"/>
      <c r="FU39" s="269"/>
      <c r="FV39" s="269"/>
      <c r="FW39" s="269"/>
      <c r="FX39" s="269"/>
      <c r="FY39" s="269"/>
      <c r="FZ39" s="269"/>
      <c r="GA39" s="269"/>
      <c r="GB39" s="269"/>
      <c r="GC39" s="270"/>
      <c r="GD39" s="269"/>
      <c r="GE39" s="269"/>
      <c r="GF39" s="270"/>
      <c r="GG39" s="269"/>
      <c r="GH39" s="269"/>
    </row>
    <row r="40" spans="1:190" s="95" customFormat="1" ht="15" customHeight="1" x14ac:dyDescent="0.25">
      <c r="A40" s="275" t="s">
        <v>1180</v>
      </c>
      <c r="B40" s="275"/>
      <c r="C40" s="275"/>
      <c r="D40" s="276"/>
      <c r="E40" s="277"/>
      <c r="F40" s="278"/>
      <c r="G40" s="279"/>
      <c r="H40" s="99"/>
      <c r="I40" s="99"/>
      <c r="J40" s="99"/>
      <c r="K40" s="98"/>
      <c r="L40" s="280"/>
      <c r="M40" s="281"/>
      <c r="N40" s="282"/>
      <c r="O40" s="281"/>
      <c r="P40" s="281"/>
      <c r="Q40" s="281"/>
      <c r="R40" s="281"/>
      <c r="S40" s="281"/>
      <c r="T40" s="281"/>
      <c r="U40" s="281"/>
      <c r="V40" s="283"/>
      <c r="W40" s="284"/>
      <c r="X40" s="281"/>
      <c r="Y40" s="281"/>
      <c r="Z40" s="281"/>
      <c r="AA40" s="281"/>
      <c r="AB40" s="281"/>
      <c r="AC40" s="281"/>
      <c r="AD40" s="281"/>
      <c r="AE40" s="281"/>
      <c r="AF40" s="281"/>
      <c r="AG40" s="281"/>
      <c r="AH40" s="283"/>
      <c r="AI40" s="281"/>
      <c r="AJ40" s="281"/>
      <c r="AK40" s="281"/>
      <c r="AL40" s="281"/>
      <c r="AM40" s="281"/>
      <c r="AN40" s="281"/>
      <c r="AO40" s="281"/>
      <c r="AP40" s="285"/>
      <c r="AQ40" s="286"/>
      <c r="AR40" s="285"/>
      <c r="AS40" s="285"/>
      <c r="AT40" s="285"/>
      <c r="AU40" s="285"/>
      <c r="AV40" s="285"/>
      <c r="AW40" s="285"/>
      <c r="AX40" s="285"/>
      <c r="AY40" s="285"/>
      <c r="AZ40" s="285"/>
      <c r="BA40" s="285"/>
      <c r="BB40" s="285"/>
      <c r="BC40" s="285"/>
      <c r="BD40" s="285"/>
      <c r="BE40" s="285"/>
      <c r="BF40" s="287"/>
      <c r="BG40" s="285"/>
      <c r="BH40" s="285"/>
      <c r="BI40" s="285"/>
      <c r="BJ40" s="285"/>
      <c r="BK40" s="285"/>
      <c r="BL40" s="285"/>
      <c r="BM40" s="287"/>
      <c r="BN40" s="285"/>
      <c r="BO40" s="285"/>
      <c r="BP40" s="285"/>
      <c r="BQ40" s="285"/>
      <c r="BR40" s="285"/>
      <c r="BS40" s="285"/>
      <c r="BT40" s="287"/>
      <c r="BU40" s="288"/>
      <c r="BV40" s="288"/>
      <c r="BW40" s="288"/>
      <c r="BX40" s="288"/>
      <c r="BY40" s="287"/>
      <c r="BZ40" s="285"/>
      <c r="CA40" s="285"/>
      <c r="CB40" s="285"/>
      <c r="CC40" s="285"/>
      <c r="CD40" s="285"/>
      <c r="CE40" s="285"/>
      <c r="CF40" s="287"/>
      <c r="CG40" s="285"/>
      <c r="CH40" s="285"/>
      <c r="CI40" s="285"/>
      <c r="CJ40" s="285"/>
      <c r="CK40" s="285"/>
      <c r="CL40" s="285"/>
      <c r="CM40" s="287"/>
      <c r="CN40" s="285"/>
      <c r="CO40" s="285"/>
      <c r="CP40" s="285"/>
      <c r="CQ40" s="285"/>
      <c r="CR40" s="287"/>
      <c r="CS40" s="285"/>
      <c r="CT40" s="285"/>
      <c r="CU40" s="285"/>
      <c r="CV40" s="285"/>
      <c r="CW40" s="287"/>
      <c r="CX40" s="285"/>
      <c r="CY40" s="285"/>
      <c r="CZ40" s="285"/>
      <c r="DA40" s="285"/>
      <c r="DB40" s="285"/>
      <c r="DC40" s="285"/>
      <c r="DD40" s="285"/>
      <c r="DE40" s="285"/>
      <c r="DF40" s="287"/>
      <c r="DG40" s="285"/>
      <c r="DH40" s="285"/>
      <c r="DI40" s="285"/>
      <c r="DJ40" s="285"/>
      <c r="DK40" s="285"/>
      <c r="DL40" s="285"/>
      <c r="DM40" s="285"/>
      <c r="DN40" s="285"/>
      <c r="DO40" s="285"/>
      <c r="DP40" s="285"/>
      <c r="DQ40" s="285"/>
      <c r="DR40" s="285"/>
      <c r="DS40" s="285"/>
      <c r="DT40" s="285"/>
      <c r="DU40" s="285"/>
      <c r="DV40" s="285"/>
      <c r="DW40" s="287"/>
      <c r="DX40" s="285"/>
      <c r="DY40" s="285"/>
      <c r="DZ40" s="285"/>
      <c r="EA40" s="285"/>
      <c r="EB40" s="287"/>
      <c r="EC40" s="285"/>
      <c r="ED40" s="285"/>
      <c r="EE40" s="285"/>
      <c r="EF40" s="285"/>
      <c r="EG40" s="287"/>
      <c r="EH40" s="285"/>
      <c r="EI40" s="285"/>
      <c r="EJ40" s="285"/>
      <c r="EK40" s="285"/>
      <c r="EL40" s="287"/>
      <c r="EM40" s="285"/>
      <c r="EN40" s="285"/>
      <c r="EO40" s="285"/>
      <c r="EP40" s="285"/>
      <c r="EQ40" s="287"/>
      <c r="ER40" s="285"/>
      <c r="ES40" s="285"/>
      <c r="ET40" s="285"/>
      <c r="EU40" s="285"/>
      <c r="EV40" s="287"/>
      <c r="EW40" s="285"/>
      <c r="EX40" s="285"/>
      <c r="EY40" s="285"/>
      <c r="EZ40" s="285"/>
      <c r="FA40" s="285"/>
      <c r="FB40" s="285"/>
      <c r="FC40" s="287"/>
      <c r="FD40" s="285"/>
      <c r="FE40" s="285"/>
      <c r="FF40" s="285"/>
      <c r="FG40" s="287"/>
      <c r="FH40" s="285"/>
      <c r="FI40" s="285"/>
      <c r="FJ40" s="285"/>
      <c r="FK40" s="287"/>
      <c r="FL40" s="285"/>
      <c r="FM40" s="285"/>
      <c r="FN40" s="285"/>
      <c r="FO40" s="285"/>
      <c r="FP40" s="287"/>
      <c r="FQ40" s="285"/>
      <c r="FR40" s="285"/>
      <c r="FS40" s="285"/>
      <c r="FT40" s="287"/>
      <c r="FU40" s="285"/>
      <c r="FV40" s="285"/>
      <c r="FW40" s="285"/>
      <c r="FX40" s="285"/>
      <c r="FY40" s="285"/>
      <c r="FZ40" s="285"/>
      <c r="GA40" s="285"/>
      <c r="GB40" s="285"/>
      <c r="GC40" s="287"/>
      <c r="GD40" s="285"/>
      <c r="GE40" s="285"/>
      <c r="GF40" s="287"/>
      <c r="GG40" s="285"/>
      <c r="GH40" s="285"/>
    </row>
    <row r="41" spans="1:190" s="189" customFormat="1" ht="14.25" x14ac:dyDescent="0.2">
      <c r="A41" s="186"/>
      <c r="B41" s="186"/>
      <c r="C41" s="186"/>
      <c r="D41" s="187"/>
      <c r="E41" s="188"/>
      <c r="G41" s="289"/>
      <c r="K41" s="190"/>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F41" s="198"/>
      <c r="BG41" s="199"/>
      <c r="BH41" s="199"/>
      <c r="BI41" s="199"/>
      <c r="BJ41" s="199"/>
      <c r="BK41" s="199"/>
      <c r="BL41" s="199"/>
      <c r="BM41" s="198"/>
      <c r="BN41" s="199"/>
      <c r="BO41" s="199"/>
      <c r="BP41" s="199"/>
      <c r="BQ41" s="199"/>
      <c r="BR41" s="199"/>
      <c r="BS41" s="199"/>
      <c r="BT41" s="198"/>
      <c r="BU41" s="200"/>
      <c r="BV41" s="199"/>
      <c r="BW41" s="199"/>
      <c r="BX41" s="199"/>
      <c r="BY41" s="198"/>
      <c r="BZ41" s="199"/>
      <c r="CA41" s="199"/>
      <c r="CB41" s="199"/>
      <c r="CC41" s="199"/>
      <c r="CD41" s="199"/>
      <c r="CE41" s="199"/>
      <c r="CF41" s="198"/>
      <c r="CG41" s="199"/>
      <c r="CH41" s="199"/>
      <c r="CI41" s="199"/>
      <c r="CJ41" s="199"/>
      <c r="CK41" s="199"/>
      <c r="CL41" s="199"/>
      <c r="CM41" s="198"/>
      <c r="CN41" s="199"/>
      <c r="CO41" s="199"/>
      <c r="CP41" s="199"/>
      <c r="CQ41" s="199"/>
      <c r="CR41" s="198"/>
      <c r="CS41" s="199"/>
      <c r="CT41" s="199"/>
      <c r="CU41" s="199"/>
      <c r="CV41" s="199"/>
      <c r="CW41" s="198"/>
      <c r="CX41" s="199"/>
      <c r="CY41" s="199"/>
      <c r="CZ41" s="199"/>
      <c r="DA41" s="199"/>
      <c r="DB41" s="199"/>
      <c r="DC41" s="199"/>
      <c r="DD41" s="199"/>
      <c r="DE41" s="199"/>
      <c r="DF41" s="198"/>
      <c r="DG41" s="199"/>
      <c r="DH41" s="199"/>
      <c r="DI41" s="199"/>
      <c r="DJ41" s="199"/>
      <c r="DK41" s="199"/>
      <c r="DL41" s="199"/>
      <c r="DM41" s="199"/>
      <c r="DN41" s="199"/>
      <c r="DO41" s="199"/>
      <c r="DP41" s="199"/>
      <c r="DQ41" s="199"/>
      <c r="DR41" s="199"/>
      <c r="DS41" s="199"/>
      <c r="DT41" s="199"/>
      <c r="DU41" s="199"/>
      <c r="DV41" s="199"/>
      <c r="DW41" s="198"/>
      <c r="DX41" s="199"/>
      <c r="DY41" s="199"/>
      <c r="DZ41" s="199"/>
      <c r="EA41" s="199"/>
      <c r="EB41" s="198"/>
      <c r="EC41" s="199"/>
      <c r="ED41" s="199"/>
      <c r="EE41" s="199"/>
      <c r="EF41" s="199"/>
      <c r="EG41" s="198"/>
      <c r="EH41" s="199"/>
      <c r="EI41" s="199"/>
      <c r="EJ41" s="199"/>
      <c r="EK41" s="199"/>
      <c r="EL41" s="198"/>
      <c r="EM41" s="199"/>
      <c r="EN41" s="199"/>
      <c r="EO41" s="199"/>
      <c r="EP41" s="199"/>
      <c r="EQ41" s="198"/>
      <c r="ER41" s="199"/>
      <c r="ES41" s="199"/>
      <c r="ET41" s="199"/>
      <c r="EU41" s="199"/>
      <c r="EV41" s="198"/>
      <c r="EW41" s="199"/>
      <c r="EX41" s="199"/>
      <c r="EY41" s="199"/>
      <c r="EZ41" s="199"/>
      <c r="FA41" s="199"/>
      <c r="FB41" s="199"/>
      <c r="FC41" s="198"/>
      <c r="FD41" s="199"/>
      <c r="FE41" s="199"/>
      <c r="FF41" s="199"/>
      <c r="FG41" s="198"/>
      <c r="FH41" s="199"/>
      <c r="FI41" s="199"/>
      <c r="FJ41" s="199"/>
      <c r="FK41" s="198"/>
      <c r="FL41" s="199"/>
      <c r="FM41" s="199"/>
      <c r="FN41" s="199"/>
      <c r="FO41" s="199"/>
      <c r="FP41" s="198"/>
      <c r="FQ41" s="199"/>
      <c r="FR41" s="199"/>
      <c r="FS41" s="199"/>
      <c r="FT41" s="198"/>
      <c r="FU41" s="199"/>
      <c r="FV41" s="199"/>
      <c r="FW41" s="199"/>
      <c r="FX41" s="199"/>
      <c r="FY41" s="199"/>
      <c r="FZ41" s="199"/>
      <c r="GA41" s="199"/>
      <c r="GB41" s="199"/>
      <c r="GC41" s="198"/>
      <c r="GD41" s="199"/>
      <c r="GE41" s="199"/>
      <c r="GF41" s="198"/>
      <c r="GG41" s="199"/>
      <c r="GH41" s="199"/>
    </row>
    <row r="42" spans="1:190" s="189" customFormat="1" ht="14.25" x14ac:dyDescent="0.2">
      <c r="A42" s="186"/>
      <c r="B42" s="186"/>
      <c r="C42" s="186"/>
      <c r="D42" s="187"/>
      <c r="E42" s="188"/>
      <c r="G42" s="289"/>
      <c r="K42" s="190"/>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F42" s="198"/>
      <c r="BG42" s="199"/>
      <c r="BH42" s="199"/>
      <c r="BI42" s="199"/>
      <c r="BJ42" s="199"/>
      <c r="BK42" s="199"/>
      <c r="BL42" s="199"/>
      <c r="BM42" s="198"/>
      <c r="BN42" s="199"/>
      <c r="BO42" s="199"/>
      <c r="BP42" s="199"/>
      <c r="BQ42" s="199"/>
      <c r="BR42" s="199"/>
      <c r="BS42" s="199"/>
      <c r="BT42" s="198"/>
      <c r="BU42" s="200"/>
      <c r="BV42" s="199"/>
      <c r="BW42" s="199"/>
      <c r="BX42" s="199"/>
      <c r="BY42" s="198"/>
      <c r="BZ42" s="199"/>
      <c r="CA42" s="199"/>
      <c r="CB42" s="199"/>
      <c r="CC42" s="199"/>
      <c r="CD42" s="199"/>
      <c r="CE42" s="199"/>
      <c r="CF42" s="198"/>
      <c r="CG42" s="199"/>
      <c r="CH42" s="199"/>
      <c r="CI42" s="199"/>
      <c r="CJ42" s="199"/>
      <c r="CK42" s="199"/>
      <c r="CL42" s="199"/>
      <c r="CM42" s="198"/>
      <c r="CN42" s="199"/>
      <c r="CO42" s="199"/>
      <c r="CP42" s="199"/>
      <c r="CQ42" s="199"/>
      <c r="CR42" s="198"/>
      <c r="CS42" s="199"/>
      <c r="CT42" s="199"/>
      <c r="CU42" s="199"/>
      <c r="CV42" s="199"/>
      <c r="CW42" s="198"/>
      <c r="CX42" s="199"/>
      <c r="CY42" s="199"/>
      <c r="CZ42" s="199"/>
      <c r="DA42" s="199"/>
      <c r="DB42" s="199"/>
      <c r="DC42" s="199"/>
      <c r="DD42" s="199"/>
      <c r="DE42" s="199"/>
      <c r="DF42" s="198"/>
      <c r="DG42" s="199"/>
      <c r="DH42" s="199"/>
      <c r="DI42" s="199"/>
      <c r="DJ42" s="199"/>
      <c r="DK42" s="199"/>
      <c r="DL42" s="199"/>
      <c r="DM42" s="199"/>
      <c r="DN42" s="199"/>
      <c r="DO42" s="199"/>
      <c r="DP42" s="199"/>
      <c r="DQ42" s="199"/>
      <c r="DR42" s="199"/>
      <c r="DS42" s="199"/>
      <c r="DT42" s="199"/>
      <c r="DU42" s="199"/>
      <c r="DV42" s="199"/>
      <c r="DW42" s="198"/>
      <c r="DX42" s="199"/>
      <c r="DY42" s="199"/>
      <c r="DZ42" s="199"/>
      <c r="EA42" s="199"/>
      <c r="EB42" s="198"/>
      <c r="EC42" s="199"/>
      <c r="ED42" s="199"/>
      <c r="EE42" s="199"/>
      <c r="EF42" s="199"/>
      <c r="EG42" s="198"/>
      <c r="EH42" s="199"/>
      <c r="EI42" s="199"/>
      <c r="EJ42" s="199"/>
      <c r="EK42" s="199"/>
      <c r="EL42" s="198"/>
      <c r="EM42" s="199"/>
      <c r="EN42" s="199"/>
      <c r="EO42" s="199"/>
      <c r="EP42" s="199"/>
      <c r="EQ42" s="198"/>
      <c r="ER42" s="199"/>
      <c r="ES42" s="199"/>
      <c r="ET42" s="199"/>
      <c r="EU42" s="199"/>
      <c r="EV42" s="198"/>
      <c r="EW42" s="199"/>
      <c r="EX42" s="199"/>
      <c r="EY42" s="199"/>
      <c r="EZ42" s="199"/>
      <c r="FA42" s="199"/>
      <c r="FB42" s="199"/>
      <c r="FC42" s="198"/>
      <c r="FD42" s="199"/>
      <c r="FE42" s="199"/>
      <c r="FF42" s="199"/>
      <c r="FG42" s="198"/>
      <c r="FH42" s="199"/>
      <c r="FI42" s="199"/>
      <c r="FJ42" s="199"/>
      <c r="FK42" s="198"/>
      <c r="FL42" s="199"/>
      <c r="FM42" s="199"/>
      <c r="FN42" s="199"/>
      <c r="FO42" s="199"/>
      <c r="FP42" s="198"/>
      <c r="FQ42" s="199"/>
      <c r="FR42" s="199"/>
      <c r="FS42" s="199"/>
      <c r="FT42" s="198"/>
      <c r="FU42" s="199"/>
      <c r="FV42" s="199"/>
      <c r="FW42" s="199"/>
      <c r="FX42" s="199"/>
      <c r="FY42" s="199"/>
      <c r="FZ42" s="199"/>
      <c r="GA42" s="199"/>
      <c r="GB42" s="199"/>
      <c r="GC42" s="198"/>
      <c r="GD42" s="199"/>
      <c r="GE42" s="199"/>
      <c r="GF42" s="198"/>
      <c r="GG42" s="199"/>
      <c r="GH42" s="199"/>
    </row>
    <row r="43" spans="1:190" s="189" customFormat="1" ht="14.25" x14ac:dyDescent="0.2">
      <c r="A43" s="186"/>
      <c r="B43" s="186"/>
      <c r="C43" s="186"/>
      <c r="D43" s="187"/>
      <c r="E43" s="188"/>
      <c r="G43" s="289"/>
      <c r="K43" s="190"/>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F43" s="198"/>
      <c r="BG43" s="199"/>
      <c r="BH43" s="199"/>
      <c r="BI43" s="199"/>
      <c r="BJ43" s="199"/>
      <c r="BK43" s="199"/>
      <c r="BL43" s="199"/>
      <c r="BM43" s="198"/>
      <c r="BN43" s="199"/>
      <c r="BO43" s="199"/>
      <c r="BP43" s="199"/>
      <c r="BQ43" s="199"/>
      <c r="BR43" s="199"/>
      <c r="BS43" s="199"/>
      <c r="BT43" s="198"/>
      <c r="BU43" s="200"/>
      <c r="BV43" s="199"/>
      <c r="BW43" s="199"/>
      <c r="BX43" s="199"/>
      <c r="BY43" s="198"/>
      <c r="BZ43" s="199"/>
      <c r="CA43" s="199"/>
      <c r="CB43" s="199"/>
      <c r="CC43" s="199"/>
      <c r="CD43" s="199"/>
      <c r="CE43" s="199"/>
      <c r="CF43" s="198"/>
      <c r="CG43" s="199"/>
      <c r="CH43" s="199"/>
      <c r="CI43" s="199"/>
      <c r="CJ43" s="199"/>
      <c r="CK43" s="199"/>
      <c r="CL43" s="199"/>
      <c r="CM43" s="198"/>
      <c r="CN43" s="199"/>
      <c r="CO43" s="199"/>
      <c r="CP43" s="199"/>
      <c r="CQ43" s="199"/>
      <c r="CR43" s="198"/>
      <c r="CS43" s="199"/>
      <c r="CT43" s="199"/>
      <c r="CU43" s="199"/>
      <c r="CV43" s="199"/>
      <c r="CW43" s="198"/>
      <c r="CX43" s="199"/>
      <c r="CY43" s="199"/>
      <c r="CZ43" s="199"/>
      <c r="DA43" s="199"/>
      <c r="DB43" s="199"/>
      <c r="DC43" s="199"/>
      <c r="DD43" s="199"/>
      <c r="DE43" s="199"/>
      <c r="DF43" s="198"/>
      <c r="DG43" s="199"/>
      <c r="DH43" s="199"/>
      <c r="DI43" s="199"/>
      <c r="DJ43" s="199"/>
      <c r="DK43" s="199"/>
      <c r="DL43" s="199"/>
      <c r="DM43" s="199"/>
      <c r="DN43" s="199"/>
      <c r="DO43" s="199"/>
      <c r="DP43" s="199"/>
      <c r="DQ43" s="199"/>
      <c r="DR43" s="199"/>
      <c r="DS43" s="199"/>
      <c r="DT43" s="199"/>
      <c r="DU43" s="199"/>
      <c r="DV43" s="199"/>
      <c r="DW43" s="198"/>
      <c r="DX43" s="199"/>
      <c r="DY43" s="199"/>
      <c r="DZ43" s="199"/>
      <c r="EA43" s="199"/>
      <c r="EB43" s="198"/>
      <c r="EC43" s="199"/>
      <c r="ED43" s="199"/>
      <c r="EE43" s="199"/>
      <c r="EF43" s="199"/>
      <c r="EG43" s="198"/>
      <c r="EH43" s="199"/>
      <c r="EI43" s="199"/>
      <c r="EJ43" s="199"/>
      <c r="EK43" s="199"/>
      <c r="EL43" s="198"/>
      <c r="EM43" s="199"/>
      <c r="EN43" s="199"/>
      <c r="EO43" s="199"/>
      <c r="EP43" s="199"/>
      <c r="EQ43" s="198"/>
      <c r="ER43" s="199"/>
      <c r="ES43" s="199"/>
      <c r="ET43" s="199"/>
      <c r="EU43" s="199"/>
      <c r="EV43" s="198"/>
      <c r="EW43" s="199"/>
      <c r="EX43" s="199"/>
      <c r="EY43" s="199"/>
      <c r="EZ43" s="199"/>
      <c r="FA43" s="199"/>
      <c r="FB43" s="199"/>
      <c r="FC43" s="198"/>
      <c r="FD43" s="199"/>
      <c r="FE43" s="199"/>
      <c r="FF43" s="199"/>
      <c r="FG43" s="198"/>
      <c r="FH43" s="199"/>
      <c r="FI43" s="199"/>
      <c r="FJ43" s="199"/>
      <c r="FK43" s="198"/>
      <c r="FL43" s="199"/>
      <c r="FM43" s="199"/>
      <c r="FN43" s="199"/>
      <c r="FO43" s="199"/>
      <c r="FP43" s="198"/>
      <c r="FQ43" s="199"/>
      <c r="FR43" s="199"/>
      <c r="FS43" s="199"/>
      <c r="FT43" s="198"/>
      <c r="FU43" s="199"/>
      <c r="FV43" s="199"/>
      <c r="FW43" s="199"/>
      <c r="FX43" s="199"/>
      <c r="FY43" s="199"/>
      <c r="FZ43" s="199"/>
      <c r="GA43" s="199"/>
      <c r="GB43" s="199"/>
      <c r="GC43" s="198"/>
      <c r="GD43" s="199"/>
      <c r="GE43" s="199"/>
      <c r="GF43" s="198"/>
      <c r="GG43" s="199"/>
      <c r="GH43" s="199"/>
    </row>
    <row r="44" spans="1:190" s="189" customFormat="1" ht="14.25" x14ac:dyDescent="0.2">
      <c r="A44" s="186"/>
      <c r="B44" s="186"/>
      <c r="C44" s="186"/>
      <c r="D44" s="187"/>
      <c r="E44" s="188"/>
      <c r="G44" s="289"/>
      <c r="K44" s="190"/>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F44" s="198"/>
      <c r="BG44" s="199"/>
      <c r="BH44" s="199"/>
      <c r="BI44" s="199"/>
      <c r="BJ44" s="199"/>
      <c r="BK44" s="199"/>
      <c r="BL44" s="199"/>
      <c r="BM44" s="198"/>
      <c r="BN44" s="199"/>
      <c r="BO44" s="199"/>
      <c r="BP44" s="199"/>
      <c r="BQ44" s="199"/>
      <c r="BR44" s="199"/>
      <c r="BS44" s="199"/>
      <c r="BT44" s="198"/>
      <c r="BU44" s="200"/>
      <c r="BV44" s="199"/>
      <c r="BW44" s="199"/>
      <c r="BX44" s="199"/>
      <c r="BY44" s="198"/>
      <c r="BZ44" s="199"/>
      <c r="CA44" s="199"/>
      <c r="CB44" s="199"/>
      <c r="CC44" s="199"/>
      <c r="CD44" s="199"/>
      <c r="CE44" s="199"/>
      <c r="CF44" s="198"/>
      <c r="CG44" s="199"/>
      <c r="CH44" s="199"/>
      <c r="CI44" s="199"/>
      <c r="CJ44" s="199"/>
      <c r="CK44" s="199"/>
      <c r="CL44" s="199"/>
      <c r="CM44" s="198"/>
      <c r="CN44" s="199"/>
      <c r="CO44" s="199"/>
      <c r="CP44" s="199"/>
      <c r="CQ44" s="199"/>
      <c r="CR44" s="198"/>
      <c r="CS44" s="199"/>
      <c r="CT44" s="199"/>
      <c r="CU44" s="199"/>
      <c r="CV44" s="199"/>
      <c r="CW44" s="198"/>
      <c r="CX44" s="199"/>
      <c r="CY44" s="199"/>
      <c r="CZ44" s="199"/>
      <c r="DA44" s="199"/>
      <c r="DB44" s="199"/>
      <c r="DC44" s="199"/>
      <c r="DD44" s="199"/>
      <c r="DE44" s="199"/>
      <c r="DF44" s="198"/>
      <c r="DG44" s="199"/>
      <c r="DH44" s="199"/>
      <c r="DI44" s="199"/>
      <c r="DJ44" s="199"/>
      <c r="DK44" s="199"/>
      <c r="DL44" s="199"/>
      <c r="DM44" s="199"/>
      <c r="DN44" s="199"/>
      <c r="DO44" s="199"/>
      <c r="DP44" s="199"/>
      <c r="DQ44" s="199"/>
      <c r="DR44" s="199"/>
      <c r="DS44" s="199"/>
      <c r="DT44" s="199"/>
      <c r="DU44" s="199"/>
      <c r="DV44" s="199"/>
      <c r="DW44" s="198"/>
      <c r="DX44" s="199"/>
      <c r="DY44" s="199"/>
      <c r="DZ44" s="199"/>
      <c r="EA44" s="199"/>
      <c r="EB44" s="198"/>
      <c r="EC44" s="199"/>
      <c r="ED44" s="199"/>
      <c r="EE44" s="199"/>
      <c r="EF44" s="199"/>
      <c r="EG44" s="198"/>
      <c r="EH44" s="199"/>
      <c r="EI44" s="199"/>
      <c r="EJ44" s="199"/>
      <c r="EK44" s="199"/>
      <c r="EL44" s="198"/>
      <c r="EM44" s="199"/>
      <c r="EN44" s="199"/>
      <c r="EO44" s="199"/>
      <c r="EP44" s="199"/>
      <c r="EQ44" s="198"/>
      <c r="ER44" s="199"/>
      <c r="ES44" s="199"/>
      <c r="ET44" s="199"/>
      <c r="EU44" s="199"/>
      <c r="EV44" s="198"/>
      <c r="EW44" s="199"/>
      <c r="EX44" s="199"/>
      <c r="EY44" s="199"/>
      <c r="EZ44" s="199"/>
      <c r="FA44" s="199"/>
      <c r="FB44" s="199"/>
      <c r="FC44" s="198"/>
      <c r="FD44" s="199"/>
      <c r="FE44" s="199"/>
      <c r="FF44" s="199"/>
      <c r="FG44" s="198"/>
      <c r="FH44" s="199"/>
      <c r="FI44" s="199"/>
      <c r="FJ44" s="199"/>
      <c r="FK44" s="198"/>
      <c r="FL44" s="199"/>
      <c r="FM44" s="199"/>
      <c r="FN44" s="199"/>
      <c r="FO44" s="199"/>
      <c r="FP44" s="198"/>
      <c r="FQ44" s="199"/>
      <c r="FR44" s="199"/>
      <c r="FS44" s="199"/>
      <c r="FT44" s="198"/>
      <c r="FU44" s="199"/>
      <c r="FV44" s="199"/>
      <c r="FW44" s="199"/>
      <c r="FX44" s="199"/>
      <c r="FY44" s="199"/>
      <c r="FZ44" s="199"/>
      <c r="GA44" s="199"/>
      <c r="GB44" s="199"/>
      <c r="GC44" s="198"/>
      <c r="GD44" s="199"/>
      <c r="GE44" s="199"/>
      <c r="GF44" s="198"/>
      <c r="GG44" s="199"/>
      <c r="GH44" s="199"/>
    </row>
    <row r="45" spans="1:190" s="189" customFormat="1" ht="14.25" x14ac:dyDescent="0.2">
      <c r="A45" s="186"/>
      <c r="B45" s="186"/>
      <c r="C45" s="186"/>
      <c r="D45" s="187"/>
      <c r="E45" s="188"/>
      <c r="G45" s="289"/>
      <c r="K45" s="190"/>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F45" s="198"/>
      <c r="BG45" s="199"/>
      <c r="BH45" s="199"/>
      <c r="BI45" s="199"/>
      <c r="BJ45" s="199"/>
      <c r="BK45" s="199"/>
      <c r="BL45" s="199"/>
      <c r="BM45" s="198"/>
      <c r="BN45" s="199"/>
      <c r="BO45" s="199"/>
      <c r="BP45" s="199"/>
      <c r="BQ45" s="199"/>
      <c r="BR45" s="199"/>
      <c r="BS45" s="199"/>
      <c r="BT45" s="198"/>
      <c r="BU45" s="200"/>
      <c r="BV45" s="199"/>
      <c r="BW45" s="199"/>
      <c r="BX45" s="199"/>
      <c r="BY45" s="198"/>
      <c r="BZ45" s="199"/>
      <c r="CA45" s="199"/>
      <c r="CB45" s="199"/>
      <c r="CC45" s="199"/>
      <c r="CD45" s="199"/>
      <c r="CE45" s="199"/>
      <c r="CF45" s="198"/>
      <c r="CG45" s="199"/>
      <c r="CH45" s="199"/>
      <c r="CI45" s="199"/>
      <c r="CJ45" s="199"/>
      <c r="CK45" s="199"/>
      <c r="CL45" s="199"/>
      <c r="CM45" s="198"/>
      <c r="CN45" s="199"/>
      <c r="CO45" s="199"/>
      <c r="CP45" s="199"/>
      <c r="CQ45" s="199"/>
      <c r="CR45" s="198"/>
      <c r="CS45" s="199"/>
      <c r="CT45" s="199"/>
      <c r="CU45" s="199"/>
      <c r="CV45" s="199"/>
      <c r="CW45" s="198"/>
      <c r="CX45" s="199"/>
      <c r="CY45" s="199"/>
      <c r="CZ45" s="199"/>
      <c r="DA45" s="199"/>
      <c r="DB45" s="199"/>
      <c r="DC45" s="199"/>
      <c r="DD45" s="199"/>
      <c r="DE45" s="199"/>
      <c r="DF45" s="198"/>
      <c r="DG45" s="199"/>
      <c r="DH45" s="199"/>
      <c r="DI45" s="199"/>
      <c r="DJ45" s="199"/>
      <c r="DK45" s="199"/>
      <c r="DL45" s="199"/>
      <c r="DM45" s="199"/>
      <c r="DN45" s="199"/>
      <c r="DO45" s="199"/>
      <c r="DP45" s="199"/>
      <c r="DQ45" s="199"/>
      <c r="DR45" s="199"/>
      <c r="DS45" s="199"/>
      <c r="DT45" s="199"/>
      <c r="DU45" s="199"/>
      <c r="DV45" s="199"/>
      <c r="DW45" s="198"/>
      <c r="DX45" s="199"/>
      <c r="DY45" s="199"/>
      <c r="DZ45" s="199"/>
      <c r="EA45" s="199"/>
      <c r="EB45" s="198"/>
      <c r="EC45" s="199"/>
      <c r="ED45" s="199"/>
      <c r="EE45" s="199"/>
      <c r="EF45" s="199"/>
      <c r="EG45" s="198"/>
      <c r="EH45" s="199"/>
      <c r="EI45" s="199"/>
      <c r="EJ45" s="199"/>
      <c r="EK45" s="199"/>
      <c r="EL45" s="198"/>
      <c r="EM45" s="199"/>
      <c r="EN45" s="199"/>
      <c r="EO45" s="199"/>
      <c r="EP45" s="199"/>
      <c r="EQ45" s="198"/>
      <c r="ER45" s="199"/>
      <c r="ES45" s="199"/>
      <c r="ET45" s="199"/>
      <c r="EU45" s="199"/>
      <c r="EV45" s="198"/>
      <c r="EW45" s="199"/>
      <c r="EX45" s="199"/>
      <c r="EY45" s="199"/>
      <c r="EZ45" s="199"/>
      <c r="FA45" s="199"/>
      <c r="FB45" s="199"/>
      <c r="FC45" s="198"/>
      <c r="FD45" s="199"/>
      <c r="FE45" s="199"/>
      <c r="FF45" s="199"/>
      <c r="FG45" s="198"/>
      <c r="FH45" s="199"/>
      <c r="FI45" s="199"/>
      <c r="FJ45" s="199"/>
      <c r="FK45" s="198"/>
      <c r="FL45" s="199"/>
      <c r="FM45" s="199"/>
      <c r="FN45" s="199"/>
      <c r="FO45" s="199"/>
      <c r="FP45" s="198"/>
      <c r="FQ45" s="199"/>
      <c r="FR45" s="199"/>
      <c r="FS45" s="199"/>
      <c r="FT45" s="198"/>
      <c r="FU45" s="199"/>
      <c r="FV45" s="199"/>
      <c r="FW45" s="199"/>
      <c r="FX45" s="199"/>
      <c r="FY45" s="199"/>
      <c r="FZ45" s="199"/>
      <c r="GA45" s="199"/>
      <c r="GB45" s="199"/>
      <c r="GC45" s="198"/>
      <c r="GD45" s="199"/>
      <c r="GE45" s="199"/>
      <c r="GF45" s="198"/>
      <c r="GG45" s="199"/>
      <c r="GH45" s="199"/>
    </row>
    <row r="46" spans="1:190" x14ac:dyDescent="0.25">
      <c r="G46" s="33"/>
    </row>
    <row r="47" spans="1:190" x14ac:dyDescent="0.25">
      <c r="G47" s="33"/>
    </row>
    <row r="48" spans="1:190" x14ac:dyDescent="0.25">
      <c r="G48" s="33"/>
    </row>
    <row r="49" spans="7:7" x14ac:dyDescent="0.25">
      <c r="G49" s="33"/>
    </row>
    <row r="50" spans="7:7" x14ac:dyDescent="0.25">
      <c r="G50" s="33"/>
    </row>
    <row r="51" spans="7:7" x14ac:dyDescent="0.25">
      <c r="G51" s="33"/>
    </row>
    <row r="52" spans="7:7" x14ac:dyDescent="0.25">
      <c r="G52" s="33"/>
    </row>
    <row r="53" spans="7:7" x14ac:dyDescent="0.25">
      <c r="G53" s="33"/>
    </row>
    <row r="54" spans="7:7" x14ac:dyDescent="0.25">
      <c r="G54" s="33"/>
    </row>
    <row r="55" spans="7:7" x14ac:dyDescent="0.25">
      <c r="G55" s="33"/>
    </row>
    <row r="56" spans="7:7" x14ac:dyDescent="0.25">
      <c r="G56" s="33"/>
    </row>
  </sheetData>
  <dataConsolidate/>
  <mergeCells count="195">
    <mergeCell ref="GG2:GH2"/>
    <mergeCell ref="GG3:GG4"/>
    <mergeCell ref="GH3:GH4"/>
    <mergeCell ref="O1:V1"/>
    <mergeCell ref="A2:A4"/>
    <mergeCell ref="E2:E4"/>
    <mergeCell ref="D2:D4"/>
    <mergeCell ref="I3:I4"/>
    <mergeCell ref="F2:K2"/>
    <mergeCell ref="H3:H4"/>
    <mergeCell ref="K3:K4"/>
    <mergeCell ref="F3:F4"/>
    <mergeCell ref="J3:J4"/>
    <mergeCell ref="G3:G4"/>
    <mergeCell ref="B2:B4"/>
    <mergeCell ref="C2:C4"/>
    <mergeCell ref="BU3:BU4"/>
    <mergeCell ref="BV3:BV4"/>
    <mergeCell ref="BW3:BW4"/>
    <mergeCell ref="BX3:BX4"/>
    <mergeCell ref="AX1:AX4"/>
    <mergeCell ref="AY1:AY4"/>
    <mergeCell ref="AZ1:AZ4"/>
    <mergeCell ref="BA1:BA4"/>
    <mergeCell ref="BB1:BB4"/>
    <mergeCell ref="AP1:AP4"/>
    <mergeCell ref="BZ3:BZ4"/>
    <mergeCell ref="CA3:CA4"/>
    <mergeCell ref="BK3:BK4"/>
    <mergeCell ref="BL3:BL4"/>
    <mergeCell ref="BN3:BN4"/>
    <mergeCell ref="BP3:BP4"/>
    <mergeCell ref="BO3:BO4"/>
    <mergeCell ref="BI3:BI4"/>
    <mergeCell ref="BJ3:BJ4"/>
    <mergeCell ref="AQ1:AQ4"/>
    <mergeCell ref="AR1:AR4"/>
    <mergeCell ref="AS1:AS4"/>
    <mergeCell ref="AT1:AT4"/>
    <mergeCell ref="AU1:AU4"/>
    <mergeCell ref="AV1:AV4"/>
    <mergeCell ref="AW1:AW4"/>
    <mergeCell ref="BC1:BC4"/>
    <mergeCell ref="BD1:BD4"/>
    <mergeCell ref="BE1:BE4"/>
    <mergeCell ref="EH2:EK2"/>
    <mergeCell ref="BU2:BX2"/>
    <mergeCell ref="BZ2:CE2"/>
    <mergeCell ref="CG2:CL2"/>
    <mergeCell ref="CN2:CQ2"/>
    <mergeCell ref="CS2:CV2"/>
    <mergeCell ref="BG2:BL2"/>
    <mergeCell ref="BN2:BS2"/>
    <mergeCell ref="BG3:BG4"/>
    <mergeCell ref="BQ3:BQ4"/>
    <mergeCell ref="BR3:BR4"/>
    <mergeCell ref="BS3:BS4"/>
    <mergeCell ref="CB3:CB4"/>
    <mergeCell ref="CC3:CC4"/>
    <mergeCell ref="CD3:CD4"/>
    <mergeCell ref="CE3:CE4"/>
    <mergeCell ref="CL3:CL4"/>
    <mergeCell ref="CO3:CO4"/>
    <mergeCell ref="CP3:CP4"/>
    <mergeCell ref="CQ3:CQ4"/>
    <mergeCell ref="BH3:BH4"/>
    <mergeCell ref="CG3:CG4"/>
    <mergeCell ref="CH3:CH4"/>
    <mergeCell ref="CI3:CI4"/>
    <mergeCell ref="FL2:FO2"/>
    <mergeCell ref="FQ2:FS2"/>
    <mergeCell ref="FU2:GB2"/>
    <mergeCell ref="GD2:GE2"/>
    <mergeCell ref="L2:L4"/>
    <mergeCell ref="M2:M4"/>
    <mergeCell ref="N2:N4"/>
    <mergeCell ref="AI2:AI4"/>
    <mergeCell ref="AJ2:AJ4"/>
    <mergeCell ref="AK2:AK4"/>
    <mergeCell ref="AL2:AL4"/>
    <mergeCell ref="AM2:AM4"/>
    <mergeCell ref="AN2:AN4"/>
    <mergeCell ref="AO2:AO4"/>
    <mergeCell ref="EM2:EP2"/>
    <mergeCell ref="ER2:EU2"/>
    <mergeCell ref="EW2:FB2"/>
    <mergeCell ref="FD2:FF2"/>
    <mergeCell ref="FH2:FJ2"/>
    <mergeCell ref="CX2:DE2"/>
    <mergeCell ref="DG2:DV2"/>
    <mergeCell ref="DX2:EA2"/>
    <mergeCell ref="CN3:CN4"/>
    <mergeCell ref="EC2:EF2"/>
    <mergeCell ref="CJ3:CJ4"/>
    <mergeCell ref="CK3:CK4"/>
    <mergeCell ref="CY3:CY4"/>
    <mergeCell ref="CZ3:CZ4"/>
    <mergeCell ref="DA3:DA4"/>
    <mergeCell ref="DB3:DB4"/>
    <mergeCell ref="DC3:DC4"/>
    <mergeCell ref="CS3:CS4"/>
    <mergeCell ref="CT3:CT4"/>
    <mergeCell ref="CU3:CU4"/>
    <mergeCell ref="CV3:CV4"/>
    <mergeCell ref="CX3:CX4"/>
    <mergeCell ref="DJ3:DJ4"/>
    <mergeCell ref="DK3:DK4"/>
    <mergeCell ref="DL3:DL4"/>
    <mergeCell ref="DM3:DM4"/>
    <mergeCell ref="DN3:DN4"/>
    <mergeCell ref="DD3:DD4"/>
    <mergeCell ref="DE3:DE4"/>
    <mergeCell ref="DG3:DG4"/>
    <mergeCell ref="DH3:DH4"/>
    <mergeCell ref="DI3:DI4"/>
    <mergeCell ref="DT3:DT4"/>
    <mergeCell ref="DU3:DU4"/>
    <mergeCell ref="DV3:DV4"/>
    <mergeCell ref="DX3:DX4"/>
    <mergeCell ref="DY3:DY4"/>
    <mergeCell ref="DO3:DO4"/>
    <mergeCell ref="DP3:DP4"/>
    <mergeCell ref="DQ3:DQ4"/>
    <mergeCell ref="DR3:DR4"/>
    <mergeCell ref="DS3:DS4"/>
    <mergeCell ref="EF3:EF4"/>
    <mergeCell ref="EH3:EH4"/>
    <mergeCell ref="EI3:EI4"/>
    <mergeCell ref="EJ3:EJ4"/>
    <mergeCell ref="EK3:EK4"/>
    <mergeCell ref="DZ3:DZ4"/>
    <mergeCell ref="EA3:EA4"/>
    <mergeCell ref="EC3:EC4"/>
    <mergeCell ref="ED3:ED4"/>
    <mergeCell ref="EE3:EE4"/>
    <mergeCell ref="ES3:ES4"/>
    <mergeCell ref="ET3:ET4"/>
    <mergeCell ref="EU3:EU4"/>
    <mergeCell ref="FD3:FD4"/>
    <mergeCell ref="FE3:FE4"/>
    <mergeCell ref="EM3:EM4"/>
    <mergeCell ref="EN3:EN4"/>
    <mergeCell ref="EO3:EO4"/>
    <mergeCell ref="EP3:EP4"/>
    <mergeCell ref="ER3:ER4"/>
    <mergeCell ref="FR3:FR4"/>
    <mergeCell ref="FS3:FS4"/>
    <mergeCell ref="EW3:EW4"/>
    <mergeCell ref="EX3:EX4"/>
    <mergeCell ref="EY3:EY4"/>
    <mergeCell ref="EZ3:EZ4"/>
    <mergeCell ref="FA3:FA4"/>
    <mergeCell ref="FB3:FB4"/>
    <mergeCell ref="FL3:FL4"/>
    <mergeCell ref="FM3:FM4"/>
    <mergeCell ref="FN3:FN4"/>
    <mergeCell ref="FO3:FO4"/>
    <mergeCell ref="FF3:FF4"/>
    <mergeCell ref="FH3:FH4"/>
    <mergeCell ref="FI3:FI4"/>
    <mergeCell ref="FJ3:FJ4"/>
    <mergeCell ref="FQ3:FQ4"/>
    <mergeCell ref="FZ3:FZ4"/>
    <mergeCell ref="GA3:GA4"/>
    <mergeCell ref="GB3:GB4"/>
    <mergeCell ref="GD3:GD4"/>
    <mergeCell ref="GE3:GE4"/>
    <mergeCell ref="FU3:FU4"/>
    <mergeCell ref="FV3:FV4"/>
    <mergeCell ref="FW3:FW4"/>
    <mergeCell ref="FX3:FX4"/>
    <mergeCell ref="FY3:FY4"/>
    <mergeCell ref="AI1:AO1"/>
    <mergeCell ref="L1:N1"/>
    <mergeCell ref="W1:AH1"/>
    <mergeCell ref="W2:W4"/>
    <mergeCell ref="X2:X4"/>
    <mergeCell ref="Y2:Y4"/>
    <mergeCell ref="Z2:Z4"/>
    <mergeCell ref="AA2:AA4"/>
    <mergeCell ref="AC2:AC4"/>
    <mergeCell ref="AD2:AD4"/>
    <mergeCell ref="AE2:AE4"/>
    <mergeCell ref="AF2:AF4"/>
    <mergeCell ref="AG2:AG4"/>
    <mergeCell ref="AH2:AH4"/>
    <mergeCell ref="AB2:AB4"/>
    <mergeCell ref="R2:R4"/>
    <mergeCell ref="S2:S4"/>
    <mergeCell ref="O2:O4"/>
    <mergeCell ref="P2:P4"/>
    <mergeCell ref="Q2:Q4"/>
    <mergeCell ref="V2:V4"/>
    <mergeCell ref="T2:T4"/>
    <mergeCell ref="U2:U4"/>
  </mergeCells>
  <conditionalFormatting sqref="AC39 AI39:AO39 L40:AO1048576 L1:AO5">
    <cfRule type="containsText" dxfId="1071" priority="2821" operator="containsText" text="Unclear/unknown risk">
      <formula>NOT(ISERROR(SEARCH("Unclear/unknown risk",L1)))</formula>
    </cfRule>
    <cfRule type="containsText" dxfId="1070" priority="2822" operator="containsText" text="Low risk">
      <formula>NOT(ISERROR(SEARCH("Low risk",L1)))</formula>
    </cfRule>
    <cfRule type="containsText" dxfId="1069" priority="2823" operator="containsText" text="High risk: Unknown direction">
      <formula>NOT(ISERROR(SEARCH("High risk: Unknown direction",L1)))</formula>
    </cfRule>
    <cfRule type="containsText" dxfId="1068" priority="2824" operator="containsText" text="High risk: Effect size bigger">
      <formula>NOT(ISERROR(SEARCH("High risk: Effect size bigger",L1)))</formula>
    </cfRule>
  </conditionalFormatting>
  <conditionalFormatting sqref="X39:Z39">
    <cfRule type="containsText" dxfId="1067" priority="1919" operator="containsText" text="Unclear/unknown risk">
      <formula>NOT(ISERROR(SEARCH("Unclear/unknown risk",X39)))</formula>
    </cfRule>
    <cfRule type="containsText" dxfId="1066" priority="1920" operator="containsText" text="Low risk">
      <formula>NOT(ISERROR(SEARCH("Low risk",X39)))</formula>
    </cfRule>
    <cfRule type="containsText" dxfId="1065" priority="1921" operator="containsText" text="High risk: Unknown direction">
      <formula>NOT(ISERROR(SEARCH("High risk: Unknown direction",X39)))</formula>
    </cfRule>
    <cfRule type="containsText" dxfId="1064" priority="1922" operator="containsText" text="High risk: Effect size bigger">
      <formula>NOT(ISERROR(SEARCH("High risk: Effect size bigger",X39)))</formula>
    </cfRule>
  </conditionalFormatting>
  <conditionalFormatting sqref="AA39:AB39 AD39:AG39">
    <cfRule type="containsText" dxfId="1063" priority="1915" operator="containsText" text="Unclear/unknown risk">
      <formula>NOT(ISERROR(SEARCH("Unclear/unknown risk",AA39)))</formula>
    </cfRule>
    <cfRule type="containsText" dxfId="1062" priority="1916" operator="containsText" text="Low risk">
      <formula>NOT(ISERROR(SEARCH("Low risk",AA39)))</formula>
    </cfRule>
    <cfRule type="containsText" dxfId="1061" priority="1917" operator="containsText" text="High risk: Unknown direction">
      <formula>NOT(ISERROR(SEARCH("High risk: Unknown direction",AA39)))</formula>
    </cfRule>
    <cfRule type="containsText" dxfId="1060" priority="1918" operator="containsText" text="High risk: Effect size bigger">
      <formula>NOT(ISERROR(SEARCH("High risk: Effect size bigger",AA39)))</formula>
    </cfRule>
  </conditionalFormatting>
  <conditionalFormatting sqref="AH39">
    <cfRule type="containsText" dxfId="1059" priority="1911" operator="containsText" text="Unclear/unknown risk">
      <formula>NOT(ISERROR(SEARCH("Unclear/unknown risk",AH39)))</formula>
    </cfRule>
    <cfRule type="containsText" dxfId="1058" priority="1912" operator="containsText" text="Low risk">
      <formula>NOT(ISERROR(SEARCH("Low risk",AH39)))</formula>
    </cfRule>
    <cfRule type="containsText" dxfId="1057" priority="1913" operator="containsText" text="High risk: Unknown direction">
      <formula>NOT(ISERROR(SEARCH("High risk: Unknown direction",AH39)))</formula>
    </cfRule>
    <cfRule type="containsText" dxfId="1056" priority="1914" operator="containsText" text="High risk: Effect size bigger">
      <formula>NOT(ISERROR(SEARCH("High risk: Effect size bigger",AH39)))</formula>
    </cfRule>
  </conditionalFormatting>
  <conditionalFormatting sqref="R6:S6 O6:P6 O9:P10 R9:S10 R39:S39 O39:P39">
    <cfRule type="containsText" dxfId="1055" priority="1899" operator="containsText" text="Unclear/unknown risk">
      <formula>NOT(ISERROR(SEARCH("Unclear/unknown risk",O6)))</formula>
    </cfRule>
    <cfRule type="containsText" dxfId="1054" priority="1900" operator="containsText" text="Low risk">
      <formula>NOT(ISERROR(SEARCH("Low risk",O6)))</formula>
    </cfRule>
    <cfRule type="containsText" dxfId="1053" priority="1901" operator="containsText" text="High risk: Unknown direction">
      <formula>NOT(ISERROR(SEARCH("High risk: Unknown direction",O6)))</formula>
    </cfRule>
    <cfRule type="containsText" dxfId="1052" priority="1902" operator="containsText" text="High risk: Effect size bigger">
      <formula>NOT(ISERROR(SEARCH("High risk: Effect size bigger",O6)))</formula>
    </cfRule>
  </conditionalFormatting>
  <conditionalFormatting sqref="T6 T39:W39 N39 T9:V9 T10 W6 U10:V19 U21:V21 U23:V27">
    <cfRule type="containsText" dxfId="1051" priority="1903" operator="containsText" text="Unclear/unknown risk">
      <formula>NOT(ISERROR(SEARCH("Unclear/unknown risk",N6)))</formula>
    </cfRule>
    <cfRule type="containsText" dxfId="1050" priority="1904" operator="containsText" text="Low risk">
      <formula>NOT(ISERROR(SEARCH("Low risk",N6)))</formula>
    </cfRule>
    <cfRule type="containsText" dxfId="1049" priority="1905" operator="containsText" text="High risk: Unknown direction">
      <formula>NOT(ISERROR(SEARCH("High risk: Unknown direction",N6)))</formula>
    </cfRule>
    <cfRule type="containsText" dxfId="1048" priority="1906" operator="containsText" text="High risk: Effect size bigger">
      <formula>NOT(ISERROR(SEARCH("High risk: Effect size bigger",N6)))</formula>
    </cfRule>
  </conditionalFormatting>
  <conditionalFormatting sqref="Q6 Q9:Q10 Q39">
    <cfRule type="containsBlanks" dxfId="1047" priority="1897">
      <formula>LEN(TRIM(Q6))=0</formula>
    </cfRule>
    <cfRule type="containsBlanks" dxfId="1046" priority="1898">
      <formula>LEN(TRIM(Q6))=0</formula>
    </cfRule>
  </conditionalFormatting>
  <conditionalFormatting sqref="Q6 Q9:Q10 Q39">
    <cfRule type="containsText" dxfId="1045" priority="1893" operator="containsText" text="Unclear/unknown risk">
      <formula>NOT(ISERROR(SEARCH("Unclear/unknown risk",Q6)))</formula>
    </cfRule>
    <cfRule type="containsText" dxfId="1044" priority="1894" operator="containsText" text="Low risk">
      <formula>NOT(ISERROR(SEARCH("Low risk",Q6)))</formula>
    </cfRule>
    <cfRule type="containsText" dxfId="1043" priority="1895" operator="containsText" text="High risk: Unknown direction">
      <formula>NOT(ISERROR(SEARCH("High risk: Unknown direction",Q6)))</formula>
    </cfRule>
    <cfRule type="containsText" dxfId="1042" priority="1896" operator="containsText" text="High risk: Effect size bigger">
      <formula>NOT(ISERROR(SEARCH("High risk: Effect size bigger",Q6)))</formula>
    </cfRule>
  </conditionalFormatting>
  <conditionalFormatting sqref="M39">
    <cfRule type="containsText" dxfId="1041" priority="1889" operator="containsText" text="Unclear/unknown risk">
      <formula>NOT(ISERROR(SEARCH("Unclear/unknown risk",M39)))</formula>
    </cfRule>
    <cfRule type="containsText" dxfId="1040" priority="1890" operator="containsText" text="Low risk">
      <formula>NOT(ISERROR(SEARCH("Low risk",M39)))</formula>
    </cfRule>
    <cfRule type="containsText" dxfId="1039" priority="1891" operator="containsText" text="High risk: Unknown direction">
      <formula>NOT(ISERROR(SEARCH("High risk: Unknown direction",M39)))</formula>
    </cfRule>
    <cfRule type="containsText" dxfId="1038" priority="1892" operator="containsText" text="High risk: Effect size bigger">
      <formula>NOT(ISERROR(SEARCH("High risk: Effect size bigger",M39)))</formula>
    </cfRule>
  </conditionalFormatting>
  <conditionalFormatting sqref="L39">
    <cfRule type="containsText" dxfId="1037" priority="1885" operator="containsText" text="Unclear/unknown risk">
      <formula>NOT(ISERROR(SEARCH("Unclear/unknown risk",L39)))</formula>
    </cfRule>
    <cfRule type="containsText" dxfId="1036" priority="1886" operator="containsText" text="Low risk">
      <formula>NOT(ISERROR(SEARCH("Low risk",L39)))</formula>
    </cfRule>
    <cfRule type="containsText" dxfId="1035" priority="1887" operator="containsText" text="High risk: Unknown direction">
      <formula>NOT(ISERROR(SEARCH("High risk: Unknown direction",L39)))</formula>
    </cfRule>
    <cfRule type="containsText" dxfId="1034" priority="1888" operator="containsText" text="High risk: Effect size bigger">
      <formula>NOT(ISERROR(SEARCH("High risk: Effect size bigger",L39)))</formula>
    </cfRule>
  </conditionalFormatting>
  <conditionalFormatting sqref="F6 F39">
    <cfRule type="containsBlanks" dxfId="1033" priority="1883">
      <formula>LEN(TRIM(F6))=0</formula>
    </cfRule>
    <cfRule type="containsBlanks" dxfId="1032" priority="1884">
      <formula>LEN(TRIM(F6))=0</formula>
    </cfRule>
  </conditionalFormatting>
  <conditionalFormatting sqref="G6 G39">
    <cfRule type="containsBlanks" dxfId="1031" priority="1877">
      <formula>LEN(TRIM(G6))=0</formula>
    </cfRule>
    <cfRule type="containsBlanks" dxfId="1030" priority="1878">
      <formula>LEN(TRIM(G6))=0</formula>
    </cfRule>
  </conditionalFormatting>
  <conditionalFormatting sqref="AC6:AC18 AI6:AO18">
    <cfRule type="containsText" dxfId="1029" priority="1255" operator="containsText" text="Unclear/unknown risk">
      <formula>NOT(ISERROR(SEARCH("Unclear/unknown risk",AC6)))</formula>
    </cfRule>
    <cfRule type="containsText" dxfId="1028" priority="1256" operator="containsText" text="Low risk">
      <formula>NOT(ISERROR(SEARCH("Low risk",AC6)))</formula>
    </cfRule>
    <cfRule type="containsText" dxfId="1027" priority="1257" operator="containsText" text="High risk: Unknown direction">
      <formula>NOT(ISERROR(SEARCH("High risk: Unknown direction",AC6)))</formula>
    </cfRule>
    <cfRule type="containsText" dxfId="1026" priority="1258" operator="containsText" text="High risk: Effect size bigger">
      <formula>NOT(ISERROR(SEARCH("High risk: Effect size bigger",AC6)))</formula>
    </cfRule>
  </conditionalFormatting>
  <conditionalFormatting sqref="X6:Z18">
    <cfRule type="containsText" dxfId="1025" priority="1251" operator="containsText" text="Unclear/unknown risk">
      <formula>NOT(ISERROR(SEARCH("Unclear/unknown risk",X6)))</formula>
    </cfRule>
    <cfRule type="containsText" dxfId="1024" priority="1252" operator="containsText" text="Low risk">
      <formula>NOT(ISERROR(SEARCH("Low risk",X6)))</formula>
    </cfRule>
    <cfRule type="containsText" dxfId="1023" priority="1253" operator="containsText" text="High risk: Unknown direction">
      <formula>NOT(ISERROR(SEARCH("High risk: Unknown direction",X6)))</formula>
    </cfRule>
    <cfRule type="containsText" dxfId="1022" priority="1254" operator="containsText" text="High risk: Effect size bigger">
      <formula>NOT(ISERROR(SEARCH("High risk: Effect size bigger",X6)))</formula>
    </cfRule>
  </conditionalFormatting>
  <conditionalFormatting sqref="AD6:AG18 AA6:AB18">
    <cfRule type="containsText" dxfId="1021" priority="1247" operator="containsText" text="Unclear/unknown risk">
      <formula>NOT(ISERROR(SEARCH("Unclear/unknown risk",AA6)))</formula>
    </cfRule>
    <cfRule type="containsText" dxfId="1020" priority="1248" operator="containsText" text="Low risk">
      <formula>NOT(ISERROR(SEARCH("Low risk",AA6)))</formula>
    </cfRule>
    <cfRule type="containsText" dxfId="1019" priority="1249" operator="containsText" text="High risk: Unknown direction">
      <formula>NOT(ISERROR(SEARCH("High risk: Unknown direction",AA6)))</formula>
    </cfRule>
    <cfRule type="containsText" dxfId="1018" priority="1250" operator="containsText" text="High risk: Effect size bigger">
      <formula>NOT(ISERROR(SEARCH("High risk: Effect size bigger",AA6)))</formula>
    </cfRule>
  </conditionalFormatting>
  <conditionalFormatting sqref="AH6:AH18">
    <cfRule type="containsText" dxfId="1017" priority="1243" operator="containsText" text="Unclear/unknown risk">
      <formula>NOT(ISERROR(SEARCH("Unclear/unknown risk",AH6)))</formula>
    </cfRule>
    <cfRule type="containsText" dxfId="1016" priority="1244" operator="containsText" text="Low risk">
      <formula>NOT(ISERROR(SEARCH("Low risk",AH6)))</formula>
    </cfRule>
    <cfRule type="containsText" dxfId="1015" priority="1245" operator="containsText" text="High risk: Unknown direction">
      <formula>NOT(ISERROR(SEARCH("High risk: Unknown direction",AH6)))</formula>
    </cfRule>
    <cfRule type="containsText" dxfId="1014" priority="1246" operator="containsText" text="High risk: Effect size bigger">
      <formula>NOT(ISERROR(SEARCH("High risk: Effect size bigger",AH6)))</formula>
    </cfRule>
  </conditionalFormatting>
  <conditionalFormatting sqref="N9:N19 N21 N23:N27">
    <cfRule type="containsText" dxfId="1013" priority="1239" operator="containsText" text="Unclear/unknown risk">
      <formula>NOT(ISERROR(SEARCH("Unclear/unknown risk",N9)))</formula>
    </cfRule>
    <cfRule type="containsText" dxfId="1012" priority="1240" operator="containsText" text="Low risk">
      <formula>NOT(ISERROR(SEARCH("Low risk",N9)))</formula>
    </cfRule>
    <cfRule type="containsText" dxfId="1011" priority="1241" operator="containsText" text="High risk: Unknown direction">
      <formula>NOT(ISERROR(SEARCH("High risk: Unknown direction",N9)))</formula>
    </cfRule>
    <cfRule type="containsText" dxfId="1010" priority="1242" operator="containsText" text="High risk: Effect size bigger">
      <formula>NOT(ISERROR(SEARCH("High risk: Effect size bigger",N9)))</formula>
    </cfRule>
  </conditionalFormatting>
  <conditionalFormatting sqref="M9:M18">
    <cfRule type="containsText" dxfId="1009" priority="1225" operator="containsText" text="Unclear/unknown risk">
      <formula>NOT(ISERROR(SEARCH("Unclear/unknown risk",M9)))</formula>
    </cfRule>
    <cfRule type="containsText" dxfId="1008" priority="1226" operator="containsText" text="Low risk">
      <formula>NOT(ISERROR(SEARCH("Low risk",M9)))</formula>
    </cfRule>
    <cfRule type="containsText" dxfId="1007" priority="1227" operator="containsText" text="High risk: Unknown direction">
      <formula>NOT(ISERROR(SEARCH("High risk: Unknown direction",M9)))</formula>
    </cfRule>
    <cfRule type="containsText" dxfId="1006" priority="1228" operator="containsText" text="High risk: Effect size bigger">
      <formula>NOT(ISERROR(SEARCH("High risk: Effect size bigger",M9)))</formula>
    </cfRule>
  </conditionalFormatting>
  <conditionalFormatting sqref="L9">
    <cfRule type="containsText" dxfId="1005" priority="1221" operator="containsText" text="Unclear/unknown risk">
      <formula>NOT(ISERROR(SEARCH("Unclear/unknown risk",L9)))</formula>
    </cfRule>
    <cfRule type="containsText" dxfId="1004" priority="1222" operator="containsText" text="Low risk">
      <formula>NOT(ISERROR(SEARCH("Low risk",L9)))</formula>
    </cfRule>
    <cfRule type="containsText" dxfId="1003" priority="1223" operator="containsText" text="High risk: Unknown direction">
      <formula>NOT(ISERROR(SEARCH("High risk: Unknown direction",L9)))</formula>
    </cfRule>
    <cfRule type="containsText" dxfId="1002" priority="1224" operator="containsText" text="High risk: Effect size bigger">
      <formula>NOT(ISERROR(SEARCH("High risk: Effect size bigger",L9)))</formula>
    </cfRule>
  </conditionalFormatting>
  <conditionalFormatting sqref="F9">
    <cfRule type="containsBlanks" dxfId="1001" priority="1219">
      <formula>LEN(TRIM(F9))=0</formula>
    </cfRule>
    <cfRule type="containsBlanks" dxfId="1000" priority="1220">
      <formula>LEN(TRIM(F9))=0</formula>
    </cfRule>
  </conditionalFormatting>
  <conditionalFormatting sqref="G9">
    <cfRule type="containsBlanks" dxfId="999" priority="1213">
      <formula>LEN(TRIM(G9))=0</formula>
    </cfRule>
    <cfRule type="containsBlanks" dxfId="998" priority="1214">
      <formula>LEN(TRIM(G9))=0</formula>
    </cfRule>
  </conditionalFormatting>
  <conditionalFormatting sqref="G10">
    <cfRule type="containsBlanks" dxfId="997" priority="1167">
      <formula>LEN(TRIM(G10))=0</formula>
    </cfRule>
    <cfRule type="containsBlanks" dxfId="996" priority="1168">
      <formula>LEN(TRIM(G10))=0</formula>
    </cfRule>
  </conditionalFormatting>
  <conditionalFormatting sqref="L6">
    <cfRule type="containsText" dxfId="995" priority="1163" operator="containsText" text="Unclear/unknown risk">
      <formula>NOT(ISERROR(SEARCH("Unclear/unknown risk",L6)))</formula>
    </cfRule>
    <cfRule type="containsText" dxfId="994" priority="1164" operator="containsText" text="Low risk">
      <formula>NOT(ISERROR(SEARCH("Low risk",L6)))</formula>
    </cfRule>
    <cfRule type="containsText" dxfId="993" priority="1165" operator="containsText" text="High risk: Unknown direction">
      <formula>NOT(ISERROR(SEARCH("High risk: Unknown direction",L6)))</formula>
    </cfRule>
    <cfRule type="containsText" dxfId="992" priority="1166" operator="containsText" text="High risk: Effect size bigger">
      <formula>NOT(ISERROR(SEARCH("High risk: Effect size bigger",L6)))</formula>
    </cfRule>
  </conditionalFormatting>
  <conditionalFormatting sqref="L10">
    <cfRule type="containsText" dxfId="991" priority="1159" operator="containsText" text="Unclear/unknown risk">
      <formula>NOT(ISERROR(SEARCH("Unclear/unknown risk",L10)))</formula>
    </cfRule>
    <cfRule type="containsText" dxfId="990" priority="1160" operator="containsText" text="Low risk">
      <formula>NOT(ISERROR(SEARCH("Low risk",L10)))</formula>
    </cfRule>
    <cfRule type="containsText" dxfId="989" priority="1161" operator="containsText" text="High risk: Unknown direction">
      <formula>NOT(ISERROR(SEARCH("High risk: Unknown direction",L10)))</formula>
    </cfRule>
    <cfRule type="containsText" dxfId="988" priority="1162" operator="containsText" text="High risk: Effect size bigger">
      <formula>NOT(ISERROR(SEARCH("High risk: Effect size bigger",L10)))</formula>
    </cfRule>
  </conditionalFormatting>
  <conditionalFormatting sqref="R7:S7 O7:P7">
    <cfRule type="containsText" dxfId="987" priority="1135" operator="containsText" text="Unclear/unknown risk">
      <formula>NOT(ISERROR(SEARCH("Unclear/unknown risk",O7)))</formula>
    </cfRule>
    <cfRule type="containsText" dxfId="986" priority="1136" operator="containsText" text="Low risk">
      <formula>NOT(ISERROR(SEARCH("Low risk",O7)))</formula>
    </cfRule>
    <cfRule type="containsText" dxfId="985" priority="1137" operator="containsText" text="High risk: Unknown direction">
      <formula>NOT(ISERROR(SEARCH("High risk: Unknown direction",O7)))</formula>
    </cfRule>
    <cfRule type="containsText" dxfId="984" priority="1138" operator="containsText" text="High risk: Effect size bigger">
      <formula>NOT(ISERROR(SEARCH("High risk: Effect size bigger",O7)))</formula>
    </cfRule>
  </conditionalFormatting>
  <conditionalFormatting sqref="T7 W7">
    <cfRule type="containsText" dxfId="983" priority="1139" operator="containsText" text="Unclear/unknown risk">
      <formula>NOT(ISERROR(SEARCH("Unclear/unknown risk",T7)))</formula>
    </cfRule>
    <cfRule type="containsText" dxfId="982" priority="1140" operator="containsText" text="Low risk">
      <formula>NOT(ISERROR(SEARCH("Low risk",T7)))</formula>
    </cfRule>
    <cfRule type="containsText" dxfId="981" priority="1141" operator="containsText" text="High risk: Unknown direction">
      <formula>NOT(ISERROR(SEARCH("High risk: Unknown direction",T7)))</formula>
    </cfRule>
    <cfRule type="containsText" dxfId="980" priority="1142" operator="containsText" text="High risk: Effect size bigger">
      <formula>NOT(ISERROR(SEARCH("High risk: Effect size bigger",T7)))</formula>
    </cfRule>
  </conditionalFormatting>
  <conditionalFormatting sqref="Q7">
    <cfRule type="containsBlanks" dxfId="979" priority="1133">
      <formula>LEN(TRIM(Q7))=0</formula>
    </cfRule>
    <cfRule type="containsBlanks" dxfId="978" priority="1134">
      <formula>LEN(TRIM(Q7))=0</formula>
    </cfRule>
  </conditionalFormatting>
  <conditionalFormatting sqref="Q7">
    <cfRule type="containsText" dxfId="977" priority="1129" operator="containsText" text="Unclear/unknown risk">
      <formula>NOT(ISERROR(SEARCH("Unclear/unknown risk",Q7)))</formula>
    </cfRule>
    <cfRule type="containsText" dxfId="976" priority="1130" operator="containsText" text="Low risk">
      <formula>NOT(ISERROR(SEARCH("Low risk",Q7)))</formula>
    </cfRule>
    <cfRule type="containsText" dxfId="975" priority="1131" operator="containsText" text="High risk: Unknown direction">
      <formula>NOT(ISERROR(SEARCH("High risk: Unknown direction",Q7)))</formula>
    </cfRule>
    <cfRule type="containsText" dxfId="974" priority="1132" operator="containsText" text="High risk: Effect size bigger">
      <formula>NOT(ISERROR(SEARCH("High risk: Effect size bigger",Q7)))</formula>
    </cfRule>
  </conditionalFormatting>
  <conditionalFormatting sqref="F7">
    <cfRule type="containsBlanks" dxfId="973" priority="1123">
      <formula>LEN(TRIM(F7))=0</formula>
    </cfRule>
    <cfRule type="containsBlanks" dxfId="972" priority="1124">
      <formula>LEN(TRIM(F7))=0</formula>
    </cfRule>
  </conditionalFormatting>
  <conditionalFormatting sqref="G7">
    <cfRule type="containsBlanks" dxfId="971" priority="1121">
      <formula>LEN(TRIM(G7))=0</formula>
    </cfRule>
    <cfRule type="containsBlanks" dxfId="970" priority="1122">
      <formula>LEN(TRIM(G7))=0</formula>
    </cfRule>
  </conditionalFormatting>
  <conditionalFormatting sqref="L7">
    <cfRule type="containsText" dxfId="969" priority="1117" operator="containsText" text="Unclear/unknown risk">
      <formula>NOT(ISERROR(SEARCH("Unclear/unknown risk",L7)))</formula>
    </cfRule>
    <cfRule type="containsText" dxfId="968" priority="1118" operator="containsText" text="Low risk">
      <formula>NOT(ISERROR(SEARCH("Low risk",L7)))</formula>
    </cfRule>
    <cfRule type="containsText" dxfId="967" priority="1119" operator="containsText" text="High risk: Unknown direction">
      <formula>NOT(ISERROR(SEARCH("High risk: Unknown direction",L7)))</formula>
    </cfRule>
    <cfRule type="containsText" dxfId="966" priority="1120" operator="containsText" text="High risk: Effect size bigger">
      <formula>NOT(ISERROR(SEARCH("High risk: Effect size bigger",L7)))</formula>
    </cfRule>
  </conditionalFormatting>
  <conditionalFormatting sqref="R8:S8 O8:P8">
    <cfRule type="containsText" dxfId="965" priority="1093" operator="containsText" text="Unclear/unknown risk">
      <formula>NOT(ISERROR(SEARCH("Unclear/unknown risk",O8)))</formula>
    </cfRule>
    <cfRule type="containsText" dxfId="964" priority="1094" operator="containsText" text="Low risk">
      <formula>NOT(ISERROR(SEARCH("Low risk",O8)))</formula>
    </cfRule>
    <cfRule type="containsText" dxfId="963" priority="1095" operator="containsText" text="High risk: Unknown direction">
      <formula>NOT(ISERROR(SEARCH("High risk: Unknown direction",O8)))</formula>
    </cfRule>
    <cfRule type="containsText" dxfId="962" priority="1096" operator="containsText" text="High risk: Effect size bigger">
      <formula>NOT(ISERROR(SEARCH("High risk: Effect size bigger",O8)))</formula>
    </cfRule>
  </conditionalFormatting>
  <conditionalFormatting sqref="T8 W8:W18">
    <cfRule type="containsText" dxfId="961" priority="1097" operator="containsText" text="Unclear/unknown risk">
      <formula>NOT(ISERROR(SEARCH("Unclear/unknown risk",T8)))</formula>
    </cfRule>
    <cfRule type="containsText" dxfId="960" priority="1098" operator="containsText" text="Low risk">
      <formula>NOT(ISERROR(SEARCH("Low risk",T8)))</formula>
    </cfRule>
    <cfRule type="containsText" dxfId="959" priority="1099" operator="containsText" text="High risk: Unknown direction">
      <formula>NOT(ISERROR(SEARCH("High risk: Unknown direction",T8)))</formula>
    </cfRule>
    <cfRule type="containsText" dxfId="958" priority="1100" operator="containsText" text="High risk: Effect size bigger">
      <formula>NOT(ISERROR(SEARCH("High risk: Effect size bigger",T8)))</formula>
    </cfRule>
  </conditionalFormatting>
  <conditionalFormatting sqref="Q8">
    <cfRule type="containsBlanks" dxfId="957" priority="1091">
      <formula>LEN(TRIM(Q8))=0</formula>
    </cfRule>
    <cfRule type="containsBlanks" dxfId="956" priority="1092">
      <formula>LEN(TRIM(Q8))=0</formula>
    </cfRule>
  </conditionalFormatting>
  <conditionalFormatting sqref="Q8">
    <cfRule type="containsText" dxfId="955" priority="1087" operator="containsText" text="Unclear/unknown risk">
      <formula>NOT(ISERROR(SEARCH("Unclear/unknown risk",Q8)))</formula>
    </cfRule>
    <cfRule type="containsText" dxfId="954" priority="1088" operator="containsText" text="Low risk">
      <formula>NOT(ISERROR(SEARCH("Low risk",Q8)))</formula>
    </cfRule>
    <cfRule type="containsText" dxfId="953" priority="1089" operator="containsText" text="High risk: Unknown direction">
      <formula>NOT(ISERROR(SEARCH("High risk: Unknown direction",Q8)))</formula>
    </cfRule>
    <cfRule type="containsText" dxfId="952" priority="1090" operator="containsText" text="High risk: Effect size bigger">
      <formula>NOT(ISERROR(SEARCH("High risk: Effect size bigger",Q8)))</formula>
    </cfRule>
  </conditionalFormatting>
  <conditionalFormatting sqref="F8">
    <cfRule type="containsBlanks" dxfId="951" priority="1081">
      <formula>LEN(TRIM(F8))=0</formula>
    </cfRule>
    <cfRule type="containsBlanks" dxfId="950" priority="1082">
      <formula>LEN(TRIM(F8))=0</formula>
    </cfRule>
  </conditionalFormatting>
  <conditionalFormatting sqref="G8">
    <cfRule type="containsBlanks" dxfId="949" priority="1079">
      <formula>LEN(TRIM(G8))=0</formula>
    </cfRule>
    <cfRule type="containsBlanks" dxfId="948" priority="1080">
      <formula>LEN(TRIM(G8))=0</formula>
    </cfRule>
  </conditionalFormatting>
  <conditionalFormatting sqref="L8">
    <cfRule type="containsText" dxfId="947" priority="1075" operator="containsText" text="Unclear/unknown risk">
      <formula>NOT(ISERROR(SEARCH("Unclear/unknown risk",L8)))</formula>
    </cfRule>
    <cfRule type="containsText" dxfId="946" priority="1076" operator="containsText" text="Low risk">
      <formula>NOT(ISERROR(SEARCH("Low risk",L8)))</formula>
    </cfRule>
    <cfRule type="containsText" dxfId="945" priority="1077" operator="containsText" text="High risk: Unknown direction">
      <formula>NOT(ISERROR(SEARCH("High risk: Unknown direction",L8)))</formula>
    </cfRule>
    <cfRule type="containsText" dxfId="944" priority="1078" operator="containsText" text="High risk: Effect size bigger">
      <formula>NOT(ISERROR(SEARCH("High risk: Effect size bigger",L8)))</formula>
    </cfRule>
  </conditionalFormatting>
  <conditionalFormatting sqref="O11:P11 R11:S11">
    <cfRule type="containsText" dxfId="943" priority="1067" operator="containsText" text="Unclear/unknown risk">
      <formula>NOT(ISERROR(SEARCH("Unclear/unknown risk",O11)))</formula>
    </cfRule>
    <cfRule type="containsText" dxfId="942" priority="1068" operator="containsText" text="Low risk">
      <formula>NOT(ISERROR(SEARCH("Low risk",O11)))</formula>
    </cfRule>
    <cfRule type="containsText" dxfId="941" priority="1069" operator="containsText" text="High risk: Unknown direction">
      <formula>NOT(ISERROR(SEARCH("High risk: Unknown direction",O11)))</formula>
    </cfRule>
    <cfRule type="containsText" dxfId="940" priority="1070" operator="containsText" text="High risk: Effect size bigger">
      <formula>NOT(ISERROR(SEARCH("High risk: Effect size bigger",O11)))</formula>
    </cfRule>
  </conditionalFormatting>
  <conditionalFormatting sqref="T11">
    <cfRule type="containsText" dxfId="939" priority="1071" operator="containsText" text="Unclear/unknown risk">
      <formula>NOT(ISERROR(SEARCH("Unclear/unknown risk",T11)))</formula>
    </cfRule>
    <cfRule type="containsText" dxfId="938" priority="1072" operator="containsText" text="Low risk">
      <formula>NOT(ISERROR(SEARCH("Low risk",T11)))</formula>
    </cfRule>
    <cfRule type="containsText" dxfId="937" priority="1073" operator="containsText" text="High risk: Unknown direction">
      <formula>NOT(ISERROR(SEARCH("High risk: Unknown direction",T11)))</formula>
    </cfRule>
    <cfRule type="containsText" dxfId="936" priority="1074" operator="containsText" text="High risk: Effect size bigger">
      <formula>NOT(ISERROR(SEARCH("High risk: Effect size bigger",T11)))</formula>
    </cfRule>
  </conditionalFormatting>
  <conditionalFormatting sqref="Q11">
    <cfRule type="containsBlanks" dxfId="935" priority="1065">
      <formula>LEN(TRIM(Q11))=0</formula>
    </cfRule>
    <cfRule type="containsBlanks" dxfId="934" priority="1066">
      <formula>LEN(TRIM(Q11))=0</formula>
    </cfRule>
  </conditionalFormatting>
  <conditionalFormatting sqref="Q11">
    <cfRule type="containsText" dxfId="933" priority="1061" operator="containsText" text="Unclear/unknown risk">
      <formula>NOT(ISERROR(SEARCH("Unclear/unknown risk",Q11)))</formula>
    </cfRule>
    <cfRule type="containsText" dxfId="932" priority="1062" operator="containsText" text="Low risk">
      <formula>NOT(ISERROR(SEARCH("Low risk",Q11)))</formula>
    </cfRule>
    <cfRule type="containsText" dxfId="931" priority="1063" operator="containsText" text="High risk: Unknown direction">
      <formula>NOT(ISERROR(SEARCH("High risk: Unknown direction",Q11)))</formula>
    </cfRule>
    <cfRule type="containsText" dxfId="930" priority="1064" operator="containsText" text="High risk: Effect size bigger">
      <formula>NOT(ISERROR(SEARCH("High risk: Effect size bigger",Q11)))</formula>
    </cfRule>
  </conditionalFormatting>
  <conditionalFormatting sqref="X19:Z19 X21:Z21 X23:Z27">
    <cfRule type="containsText" dxfId="929" priority="929" operator="containsText" text="Unclear/unknown risk">
      <formula>NOT(ISERROR(SEARCH("Unclear/unknown risk",X19)))</formula>
    </cfRule>
    <cfRule type="containsText" dxfId="928" priority="930" operator="containsText" text="Low risk">
      <formula>NOT(ISERROR(SEARCH("Low risk",X19)))</formula>
    </cfRule>
    <cfRule type="containsText" dxfId="927" priority="931" operator="containsText" text="High risk: Unknown direction">
      <formula>NOT(ISERROR(SEARCH("High risk: Unknown direction",X19)))</formula>
    </cfRule>
    <cfRule type="containsText" dxfId="926" priority="932" operator="containsText" text="High risk: Effect size bigger">
      <formula>NOT(ISERROR(SEARCH("High risk: Effect size bigger",X19)))</formula>
    </cfRule>
  </conditionalFormatting>
  <conditionalFormatting sqref="G11">
    <cfRule type="containsBlanks" dxfId="925" priority="1033">
      <formula>LEN(TRIM(G11))=0</formula>
    </cfRule>
    <cfRule type="containsBlanks" dxfId="924" priority="1034">
      <formula>LEN(TRIM(G11))=0</formula>
    </cfRule>
  </conditionalFormatting>
  <conditionalFormatting sqref="L11">
    <cfRule type="containsText" dxfId="923" priority="1029" operator="containsText" text="Unclear/unknown risk">
      <formula>NOT(ISERROR(SEARCH("Unclear/unknown risk",L11)))</formula>
    </cfRule>
    <cfRule type="containsText" dxfId="922" priority="1030" operator="containsText" text="Low risk">
      <formula>NOT(ISERROR(SEARCH("Low risk",L11)))</formula>
    </cfRule>
    <cfRule type="containsText" dxfId="921" priority="1031" operator="containsText" text="High risk: Unknown direction">
      <formula>NOT(ISERROR(SEARCH("High risk: Unknown direction",L11)))</formula>
    </cfRule>
    <cfRule type="containsText" dxfId="920" priority="1032" operator="containsText" text="High risk: Effect size bigger">
      <formula>NOT(ISERROR(SEARCH("High risk: Effect size bigger",L11)))</formula>
    </cfRule>
  </conditionalFormatting>
  <conditionalFormatting sqref="O12:P13 R12:S13">
    <cfRule type="containsText" dxfId="919" priority="1021" operator="containsText" text="Unclear/unknown risk">
      <formula>NOT(ISERROR(SEARCH("Unclear/unknown risk",O12)))</formula>
    </cfRule>
    <cfRule type="containsText" dxfId="918" priority="1022" operator="containsText" text="Low risk">
      <formula>NOT(ISERROR(SEARCH("Low risk",O12)))</formula>
    </cfRule>
    <cfRule type="containsText" dxfId="917" priority="1023" operator="containsText" text="High risk: Unknown direction">
      <formula>NOT(ISERROR(SEARCH("High risk: Unknown direction",O12)))</formula>
    </cfRule>
    <cfRule type="containsText" dxfId="916" priority="1024" operator="containsText" text="High risk: Effect size bigger">
      <formula>NOT(ISERROR(SEARCH("High risk: Effect size bigger",O12)))</formula>
    </cfRule>
  </conditionalFormatting>
  <conditionalFormatting sqref="T12:T13">
    <cfRule type="containsText" dxfId="915" priority="1025" operator="containsText" text="Unclear/unknown risk">
      <formula>NOT(ISERROR(SEARCH("Unclear/unknown risk",T12)))</formula>
    </cfRule>
    <cfRule type="containsText" dxfId="914" priority="1026" operator="containsText" text="Low risk">
      <formula>NOT(ISERROR(SEARCH("Low risk",T12)))</formula>
    </cfRule>
    <cfRule type="containsText" dxfId="913" priority="1027" operator="containsText" text="High risk: Unknown direction">
      <formula>NOT(ISERROR(SEARCH("High risk: Unknown direction",T12)))</formula>
    </cfRule>
    <cfRule type="containsText" dxfId="912" priority="1028" operator="containsText" text="High risk: Effect size bigger">
      <formula>NOT(ISERROR(SEARCH("High risk: Effect size bigger",T12)))</formula>
    </cfRule>
  </conditionalFormatting>
  <conditionalFormatting sqref="Q12:Q13">
    <cfRule type="containsBlanks" dxfId="911" priority="1019">
      <formula>LEN(TRIM(Q12))=0</formula>
    </cfRule>
    <cfRule type="containsBlanks" dxfId="910" priority="1020">
      <formula>LEN(TRIM(Q12))=0</formula>
    </cfRule>
  </conditionalFormatting>
  <conditionalFormatting sqref="Q12:Q13">
    <cfRule type="containsText" dxfId="909" priority="1015" operator="containsText" text="Unclear/unknown risk">
      <formula>NOT(ISERROR(SEARCH("Unclear/unknown risk",Q12)))</formula>
    </cfRule>
    <cfRule type="containsText" dxfId="908" priority="1016" operator="containsText" text="Low risk">
      <formula>NOT(ISERROR(SEARCH("Low risk",Q12)))</formula>
    </cfRule>
    <cfRule type="containsText" dxfId="907" priority="1017" operator="containsText" text="High risk: Unknown direction">
      <formula>NOT(ISERROR(SEARCH("High risk: Unknown direction",Q12)))</formula>
    </cfRule>
    <cfRule type="containsText" dxfId="906" priority="1018" operator="containsText" text="High risk: Effect size bigger">
      <formula>NOT(ISERROR(SEARCH("High risk: Effect size bigger",Q12)))</formula>
    </cfRule>
  </conditionalFormatting>
  <conditionalFormatting sqref="L13">
    <cfRule type="containsText" dxfId="905" priority="951" operator="containsText" text="Unclear/unknown risk">
      <formula>NOT(ISERROR(SEARCH("Unclear/unknown risk",L13)))</formula>
    </cfRule>
    <cfRule type="containsText" dxfId="904" priority="952" operator="containsText" text="Low risk">
      <formula>NOT(ISERROR(SEARCH("Low risk",L13)))</formula>
    </cfRule>
    <cfRule type="containsText" dxfId="903" priority="953" operator="containsText" text="High risk: Unknown direction">
      <formula>NOT(ISERROR(SEARCH("High risk: Unknown direction",L13)))</formula>
    </cfRule>
    <cfRule type="containsText" dxfId="902" priority="954" operator="containsText" text="High risk: Effect size bigger">
      <formula>NOT(ISERROR(SEARCH("High risk: Effect size bigger",L13)))</formula>
    </cfRule>
  </conditionalFormatting>
  <conditionalFormatting sqref="T14">
    <cfRule type="containsText" dxfId="901" priority="947" operator="containsText" text="Unclear/unknown risk">
      <formula>NOT(ISERROR(SEARCH("Unclear/unknown risk",T14)))</formula>
    </cfRule>
    <cfRule type="containsText" dxfId="900" priority="948" operator="containsText" text="Low risk">
      <formula>NOT(ISERROR(SEARCH("Low risk",T14)))</formula>
    </cfRule>
    <cfRule type="containsText" dxfId="899" priority="949" operator="containsText" text="High risk: Unknown direction">
      <formula>NOT(ISERROR(SEARCH("High risk: Unknown direction",T14)))</formula>
    </cfRule>
    <cfRule type="containsText" dxfId="898" priority="950" operator="containsText" text="High risk: Effect size bigger">
      <formula>NOT(ISERROR(SEARCH("High risk: Effect size bigger",T14)))</formula>
    </cfRule>
  </conditionalFormatting>
  <conditionalFormatting sqref="O14:P14 R14:S14">
    <cfRule type="containsText" dxfId="897" priority="943" operator="containsText" text="Unclear/unknown risk">
      <formula>NOT(ISERROR(SEARCH("Unclear/unknown risk",O14)))</formula>
    </cfRule>
    <cfRule type="containsText" dxfId="896" priority="944" operator="containsText" text="Low risk">
      <formula>NOT(ISERROR(SEARCH("Low risk",O14)))</formula>
    </cfRule>
    <cfRule type="containsText" dxfId="895" priority="945" operator="containsText" text="High risk: Unknown direction">
      <formula>NOT(ISERROR(SEARCH("High risk: Unknown direction",O14)))</formula>
    </cfRule>
    <cfRule type="containsText" dxfId="894" priority="946" operator="containsText" text="High risk: Effect size bigger">
      <formula>NOT(ISERROR(SEARCH("High risk: Effect size bigger",O14)))</formula>
    </cfRule>
  </conditionalFormatting>
  <conditionalFormatting sqref="L12">
    <cfRule type="containsText" dxfId="893" priority="987" operator="containsText" text="Unclear/unknown risk">
      <formula>NOT(ISERROR(SEARCH("Unclear/unknown risk",L12)))</formula>
    </cfRule>
    <cfRule type="containsText" dxfId="892" priority="988" operator="containsText" text="Low risk">
      <formula>NOT(ISERROR(SEARCH("Low risk",L12)))</formula>
    </cfRule>
    <cfRule type="containsText" dxfId="891" priority="989" operator="containsText" text="High risk: Unknown direction">
      <formula>NOT(ISERROR(SEARCH("High risk: Unknown direction",L12)))</formula>
    </cfRule>
    <cfRule type="containsText" dxfId="890" priority="990" operator="containsText" text="High risk: Effect size bigger">
      <formula>NOT(ISERROR(SEARCH("High risk: Effect size bigger",L12)))</formula>
    </cfRule>
  </conditionalFormatting>
  <conditionalFormatting sqref="F12">
    <cfRule type="containsBlanks" dxfId="889" priority="985">
      <formula>LEN(TRIM(F12))=0</formula>
    </cfRule>
    <cfRule type="containsBlanks" dxfId="888" priority="986">
      <formula>LEN(TRIM(F12))=0</formula>
    </cfRule>
  </conditionalFormatting>
  <conditionalFormatting sqref="G12:G14 G19">
    <cfRule type="containsBlanks" dxfId="887" priority="983">
      <formula>LEN(TRIM(G12))=0</formula>
    </cfRule>
    <cfRule type="containsBlanks" dxfId="886" priority="984">
      <formula>LEN(TRIM(G12))=0</formula>
    </cfRule>
  </conditionalFormatting>
  <conditionalFormatting sqref="F13">
    <cfRule type="containsBlanks" dxfId="885" priority="957">
      <formula>LEN(TRIM(F13))=0</formula>
    </cfRule>
    <cfRule type="containsBlanks" dxfId="884" priority="958">
      <formula>LEN(TRIM(F13))=0</formula>
    </cfRule>
  </conditionalFormatting>
  <conditionalFormatting sqref="Q14">
    <cfRule type="containsBlanks" dxfId="883" priority="941">
      <formula>LEN(TRIM(Q14))=0</formula>
    </cfRule>
    <cfRule type="containsBlanks" dxfId="882" priority="942">
      <formula>LEN(TRIM(Q14))=0</formula>
    </cfRule>
  </conditionalFormatting>
  <conditionalFormatting sqref="Q14">
    <cfRule type="containsText" dxfId="881" priority="937" operator="containsText" text="Unclear/unknown risk">
      <formula>NOT(ISERROR(SEARCH("Unclear/unknown risk",Q14)))</formula>
    </cfRule>
    <cfRule type="containsText" dxfId="880" priority="938" operator="containsText" text="Low risk">
      <formula>NOT(ISERROR(SEARCH("Low risk",Q14)))</formula>
    </cfRule>
    <cfRule type="containsText" dxfId="879" priority="939" operator="containsText" text="High risk: Unknown direction">
      <formula>NOT(ISERROR(SEARCH("High risk: Unknown direction",Q14)))</formula>
    </cfRule>
    <cfRule type="containsText" dxfId="878" priority="940" operator="containsText" text="High risk: Effect size bigger">
      <formula>NOT(ISERROR(SEARCH("High risk: Effect size bigger",Q14)))</formula>
    </cfRule>
  </conditionalFormatting>
  <conditionalFormatting sqref="AI19:AO19 AJ25:AK25 AJ21:AO21 AC19 AC21 AC23:AC27 AJ23:AO24">
    <cfRule type="containsText" dxfId="877" priority="933" operator="containsText" text="Unclear/unknown risk">
      <formula>NOT(ISERROR(SEARCH("Unclear/unknown risk",AC19)))</formula>
    </cfRule>
    <cfRule type="containsText" dxfId="876" priority="934" operator="containsText" text="Low risk">
      <formula>NOT(ISERROR(SEARCH("Low risk",AC19)))</formula>
    </cfRule>
    <cfRule type="containsText" dxfId="875" priority="935" operator="containsText" text="High risk: Unknown direction">
      <formula>NOT(ISERROR(SEARCH("High risk: Unknown direction",AC19)))</formula>
    </cfRule>
    <cfRule type="containsText" dxfId="874" priority="936" operator="containsText" text="High risk: Effect size bigger">
      <formula>NOT(ISERROR(SEARCH("High risk: Effect size bigger",AC19)))</formula>
    </cfRule>
  </conditionalFormatting>
  <conditionalFormatting sqref="AA19:AB19 AD19:AG19 AD21:AG21 AA21:AB21 AA23:AB27 AD23:AG27">
    <cfRule type="containsText" dxfId="873" priority="925" operator="containsText" text="Unclear/unknown risk">
      <formula>NOT(ISERROR(SEARCH("Unclear/unknown risk",AA19)))</formula>
    </cfRule>
    <cfRule type="containsText" dxfId="872" priority="926" operator="containsText" text="Low risk">
      <formula>NOT(ISERROR(SEARCH("Low risk",AA19)))</formula>
    </cfRule>
    <cfRule type="containsText" dxfId="871" priority="927" operator="containsText" text="High risk: Unknown direction">
      <formula>NOT(ISERROR(SEARCH("High risk: Unknown direction",AA19)))</formula>
    </cfRule>
    <cfRule type="containsText" dxfId="870" priority="928" operator="containsText" text="High risk: Effect size bigger">
      <formula>NOT(ISERROR(SEARCH("High risk: Effect size bigger",AA19)))</formula>
    </cfRule>
  </conditionalFormatting>
  <conditionalFormatting sqref="AH19 AH21 AH23:AH27">
    <cfRule type="containsText" dxfId="869" priority="921" operator="containsText" text="Unclear/unknown risk">
      <formula>NOT(ISERROR(SEARCH("Unclear/unknown risk",AH19)))</formula>
    </cfRule>
    <cfRule type="containsText" dxfId="868" priority="922" operator="containsText" text="Low risk">
      <formula>NOT(ISERROR(SEARCH("Low risk",AH19)))</formula>
    </cfRule>
    <cfRule type="containsText" dxfId="867" priority="923" operator="containsText" text="High risk: Unknown direction">
      <formula>NOT(ISERROR(SEARCH("High risk: Unknown direction",AH19)))</formula>
    </cfRule>
    <cfRule type="containsText" dxfId="866" priority="924" operator="containsText" text="High risk: Effect size bigger">
      <formula>NOT(ISERROR(SEARCH("High risk: Effect size bigger",AH19)))</formula>
    </cfRule>
  </conditionalFormatting>
  <conditionalFormatting sqref="W19 W21 W23:W27">
    <cfRule type="containsText" dxfId="865" priority="917" operator="containsText" text="Unclear/unknown risk">
      <formula>NOT(ISERROR(SEARCH("Unclear/unknown risk",W19)))</formula>
    </cfRule>
    <cfRule type="containsText" dxfId="864" priority="918" operator="containsText" text="Low risk">
      <formula>NOT(ISERROR(SEARCH("Low risk",W19)))</formula>
    </cfRule>
    <cfRule type="containsText" dxfId="863" priority="919" operator="containsText" text="High risk: Unknown direction">
      <formula>NOT(ISERROR(SEARCH("High risk: Unknown direction",W19)))</formula>
    </cfRule>
    <cfRule type="containsText" dxfId="862" priority="920" operator="containsText" text="High risk: Effect size bigger">
      <formula>NOT(ISERROR(SEARCH("High risk: Effect size bigger",W19)))</formula>
    </cfRule>
  </conditionalFormatting>
  <conditionalFormatting sqref="M19 M21 M23:M27">
    <cfRule type="containsText" dxfId="861" priority="913" operator="containsText" text="Unclear/unknown risk">
      <formula>NOT(ISERROR(SEARCH("Unclear/unknown risk",M19)))</formula>
    </cfRule>
    <cfRule type="containsText" dxfId="860" priority="914" operator="containsText" text="Low risk">
      <formula>NOT(ISERROR(SEARCH("Low risk",M19)))</formula>
    </cfRule>
    <cfRule type="containsText" dxfId="859" priority="915" operator="containsText" text="High risk: Unknown direction">
      <formula>NOT(ISERROR(SEARCH("High risk: Unknown direction",M19)))</formula>
    </cfRule>
    <cfRule type="containsText" dxfId="858" priority="916" operator="containsText" text="High risk: Effect size bigger">
      <formula>NOT(ISERROR(SEARCH("High risk: Effect size bigger",M19)))</formula>
    </cfRule>
  </conditionalFormatting>
  <conditionalFormatting sqref="F14 F19">
    <cfRule type="containsBlanks" dxfId="857" priority="911">
      <formula>LEN(TRIM(F14))=0</formula>
    </cfRule>
    <cfRule type="containsBlanks" dxfId="856" priority="912">
      <formula>LEN(TRIM(F14))=0</formula>
    </cfRule>
  </conditionalFormatting>
  <conditionalFormatting sqref="L14 L19 L21 L23:L27">
    <cfRule type="containsText" dxfId="855" priority="905" operator="containsText" text="Unclear/unknown risk">
      <formula>NOT(ISERROR(SEARCH("Unclear/unknown risk",L14)))</formula>
    </cfRule>
    <cfRule type="containsText" dxfId="854" priority="906" operator="containsText" text="Low risk">
      <formula>NOT(ISERROR(SEARCH("Low risk",L14)))</formula>
    </cfRule>
    <cfRule type="containsText" dxfId="853" priority="907" operator="containsText" text="High risk: Unknown direction">
      <formula>NOT(ISERROR(SEARCH("High risk: Unknown direction",L14)))</formula>
    </cfRule>
    <cfRule type="containsText" dxfId="852" priority="908" operator="containsText" text="High risk: Effect size bigger">
      <formula>NOT(ISERROR(SEARCH("High risk: Effect size bigger",L14)))</formula>
    </cfRule>
  </conditionalFormatting>
  <conditionalFormatting sqref="G15">
    <cfRule type="containsBlanks" dxfId="851" priority="903">
      <formula>LEN(TRIM(G15))=0</formula>
    </cfRule>
    <cfRule type="containsBlanks" dxfId="850" priority="904">
      <formula>LEN(TRIM(G15))=0</formula>
    </cfRule>
  </conditionalFormatting>
  <conditionalFormatting sqref="O15:P15 R15:S15">
    <cfRule type="containsText" dxfId="849" priority="895" operator="containsText" text="Unclear/unknown risk">
      <formula>NOT(ISERROR(SEARCH("Unclear/unknown risk",O15)))</formula>
    </cfRule>
    <cfRule type="containsText" dxfId="848" priority="896" operator="containsText" text="Low risk">
      <formula>NOT(ISERROR(SEARCH("Low risk",O15)))</formula>
    </cfRule>
    <cfRule type="containsText" dxfId="847" priority="897" operator="containsText" text="High risk: Unknown direction">
      <formula>NOT(ISERROR(SEARCH("High risk: Unknown direction",O15)))</formula>
    </cfRule>
    <cfRule type="containsText" dxfId="846" priority="898" operator="containsText" text="High risk: Effect size bigger">
      <formula>NOT(ISERROR(SEARCH("High risk: Effect size bigger",O15)))</formula>
    </cfRule>
  </conditionalFormatting>
  <conditionalFormatting sqref="T15">
    <cfRule type="containsText" dxfId="845" priority="899" operator="containsText" text="Unclear/unknown risk">
      <formula>NOT(ISERROR(SEARCH("Unclear/unknown risk",T15)))</formula>
    </cfRule>
    <cfRule type="containsText" dxfId="844" priority="900" operator="containsText" text="Low risk">
      <formula>NOT(ISERROR(SEARCH("Low risk",T15)))</formula>
    </cfRule>
    <cfRule type="containsText" dxfId="843" priority="901" operator="containsText" text="High risk: Unknown direction">
      <formula>NOT(ISERROR(SEARCH("High risk: Unknown direction",T15)))</formula>
    </cfRule>
    <cfRule type="containsText" dxfId="842" priority="902" operator="containsText" text="High risk: Effect size bigger">
      <formula>NOT(ISERROR(SEARCH("High risk: Effect size bigger",T15)))</formula>
    </cfRule>
  </conditionalFormatting>
  <conditionalFormatting sqref="Q15">
    <cfRule type="containsBlanks" dxfId="841" priority="893">
      <formula>LEN(TRIM(Q15))=0</formula>
    </cfRule>
    <cfRule type="containsBlanks" dxfId="840" priority="894">
      <formula>LEN(TRIM(Q15))=0</formula>
    </cfRule>
  </conditionalFormatting>
  <conditionalFormatting sqref="Q15">
    <cfRule type="containsText" dxfId="839" priority="889" operator="containsText" text="Unclear/unknown risk">
      <formula>NOT(ISERROR(SEARCH("Unclear/unknown risk",Q15)))</formula>
    </cfRule>
    <cfRule type="containsText" dxfId="838" priority="890" operator="containsText" text="Low risk">
      <formula>NOT(ISERROR(SEARCH("Low risk",Q15)))</formula>
    </cfRule>
    <cfRule type="containsText" dxfId="837" priority="891" operator="containsText" text="High risk: Unknown direction">
      <formula>NOT(ISERROR(SEARCH("High risk: Unknown direction",Q15)))</formula>
    </cfRule>
    <cfRule type="containsText" dxfId="836" priority="892" operator="containsText" text="High risk: Effect size bigger">
      <formula>NOT(ISERROR(SEARCH("High risk: Effect size bigger",Q15)))</formula>
    </cfRule>
  </conditionalFormatting>
  <conditionalFormatting sqref="F15">
    <cfRule type="containsBlanks" dxfId="835" priority="863">
      <formula>LEN(TRIM(F15))=0</formula>
    </cfRule>
    <cfRule type="containsBlanks" dxfId="834" priority="864">
      <formula>LEN(TRIM(F15))=0</formula>
    </cfRule>
  </conditionalFormatting>
  <conditionalFormatting sqref="L15">
    <cfRule type="containsText" dxfId="833" priority="859" operator="containsText" text="Unclear/unknown risk">
      <formula>NOT(ISERROR(SEARCH("Unclear/unknown risk",L15)))</formula>
    </cfRule>
    <cfRule type="containsText" dxfId="832" priority="860" operator="containsText" text="Low risk">
      <formula>NOT(ISERROR(SEARCH("Low risk",L15)))</formula>
    </cfRule>
    <cfRule type="containsText" dxfId="831" priority="861" operator="containsText" text="High risk: Unknown direction">
      <formula>NOT(ISERROR(SEARCH("High risk: Unknown direction",L15)))</formula>
    </cfRule>
    <cfRule type="containsText" dxfId="830" priority="862" operator="containsText" text="High risk: Effect size bigger">
      <formula>NOT(ISERROR(SEARCH("High risk: Effect size bigger",L15)))</formula>
    </cfRule>
  </conditionalFormatting>
  <conditionalFormatting sqref="O16:P16 R16:S16">
    <cfRule type="containsText" dxfId="829" priority="849" operator="containsText" text="Unclear/unknown risk">
      <formula>NOT(ISERROR(SEARCH("Unclear/unknown risk",O16)))</formula>
    </cfRule>
    <cfRule type="containsText" dxfId="828" priority="850" operator="containsText" text="Low risk">
      <formula>NOT(ISERROR(SEARCH("Low risk",O16)))</formula>
    </cfRule>
    <cfRule type="containsText" dxfId="827" priority="851" operator="containsText" text="High risk: Unknown direction">
      <formula>NOT(ISERROR(SEARCH("High risk: Unknown direction",O16)))</formula>
    </cfRule>
    <cfRule type="containsText" dxfId="826" priority="852" operator="containsText" text="High risk: Effect size bigger">
      <formula>NOT(ISERROR(SEARCH("High risk: Effect size bigger",O16)))</formula>
    </cfRule>
  </conditionalFormatting>
  <conditionalFormatting sqref="T16">
    <cfRule type="containsText" dxfId="825" priority="853" operator="containsText" text="Unclear/unknown risk">
      <formula>NOT(ISERROR(SEARCH("Unclear/unknown risk",T16)))</formula>
    </cfRule>
    <cfRule type="containsText" dxfId="824" priority="854" operator="containsText" text="Low risk">
      <formula>NOT(ISERROR(SEARCH("Low risk",T16)))</formula>
    </cfRule>
    <cfRule type="containsText" dxfId="823" priority="855" operator="containsText" text="High risk: Unknown direction">
      <formula>NOT(ISERROR(SEARCH("High risk: Unknown direction",T16)))</formula>
    </cfRule>
    <cfRule type="containsText" dxfId="822" priority="856" operator="containsText" text="High risk: Effect size bigger">
      <formula>NOT(ISERROR(SEARCH("High risk: Effect size bigger",T16)))</formula>
    </cfRule>
  </conditionalFormatting>
  <conditionalFormatting sqref="Q16">
    <cfRule type="containsBlanks" dxfId="821" priority="847">
      <formula>LEN(TRIM(Q16))=0</formula>
    </cfRule>
    <cfRule type="containsBlanks" dxfId="820" priority="848">
      <formula>LEN(TRIM(Q16))=0</formula>
    </cfRule>
  </conditionalFormatting>
  <conditionalFormatting sqref="Q16">
    <cfRule type="containsText" dxfId="819" priority="843" operator="containsText" text="Unclear/unknown risk">
      <formula>NOT(ISERROR(SEARCH("Unclear/unknown risk",Q16)))</formula>
    </cfRule>
    <cfRule type="containsText" dxfId="818" priority="844" operator="containsText" text="Low risk">
      <formula>NOT(ISERROR(SEARCH("Low risk",Q16)))</formula>
    </cfRule>
    <cfRule type="containsText" dxfId="817" priority="845" operator="containsText" text="High risk: Unknown direction">
      <formula>NOT(ISERROR(SEARCH("High risk: Unknown direction",Q16)))</formula>
    </cfRule>
    <cfRule type="containsText" dxfId="816" priority="846" operator="containsText" text="High risk: Effect size bigger">
      <formula>NOT(ISERROR(SEARCH("High risk: Effect size bigger",Q16)))</formula>
    </cfRule>
  </conditionalFormatting>
  <conditionalFormatting sqref="L16">
    <cfRule type="containsText" dxfId="815" priority="813" operator="containsText" text="Unclear/unknown risk">
      <formula>NOT(ISERROR(SEARCH("Unclear/unknown risk",L16)))</formula>
    </cfRule>
    <cfRule type="containsText" dxfId="814" priority="814" operator="containsText" text="Low risk">
      <formula>NOT(ISERROR(SEARCH("Low risk",L16)))</formula>
    </cfRule>
    <cfRule type="containsText" dxfId="813" priority="815" operator="containsText" text="High risk: Unknown direction">
      <formula>NOT(ISERROR(SEARCH("High risk: Unknown direction",L16)))</formula>
    </cfRule>
    <cfRule type="containsText" dxfId="812" priority="816" operator="containsText" text="High risk: Effect size bigger">
      <formula>NOT(ISERROR(SEARCH("High risk: Effect size bigger",L16)))</formula>
    </cfRule>
  </conditionalFormatting>
  <conditionalFormatting sqref="O17:P17 R17:S17">
    <cfRule type="containsText" dxfId="811" priority="803" operator="containsText" text="Unclear/unknown risk">
      <formula>NOT(ISERROR(SEARCH("Unclear/unknown risk",O17)))</formula>
    </cfRule>
    <cfRule type="containsText" dxfId="810" priority="804" operator="containsText" text="Low risk">
      <formula>NOT(ISERROR(SEARCH("Low risk",O17)))</formula>
    </cfRule>
    <cfRule type="containsText" dxfId="809" priority="805" operator="containsText" text="High risk: Unknown direction">
      <formula>NOT(ISERROR(SEARCH("High risk: Unknown direction",O17)))</formula>
    </cfRule>
    <cfRule type="containsText" dxfId="808" priority="806" operator="containsText" text="High risk: Effect size bigger">
      <formula>NOT(ISERROR(SEARCH("High risk: Effect size bigger",O17)))</formula>
    </cfRule>
  </conditionalFormatting>
  <conditionalFormatting sqref="T17">
    <cfRule type="containsText" dxfId="807" priority="807" operator="containsText" text="Unclear/unknown risk">
      <formula>NOT(ISERROR(SEARCH("Unclear/unknown risk",T17)))</formula>
    </cfRule>
    <cfRule type="containsText" dxfId="806" priority="808" operator="containsText" text="Low risk">
      <formula>NOT(ISERROR(SEARCH("Low risk",T17)))</formula>
    </cfRule>
    <cfRule type="containsText" dxfId="805" priority="809" operator="containsText" text="High risk: Unknown direction">
      <formula>NOT(ISERROR(SEARCH("High risk: Unknown direction",T17)))</formula>
    </cfRule>
    <cfRule type="containsText" dxfId="804" priority="810" operator="containsText" text="High risk: Effect size bigger">
      <formula>NOT(ISERROR(SEARCH("High risk: Effect size bigger",T17)))</formula>
    </cfRule>
  </conditionalFormatting>
  <conditionalFormatting sqref="Q17">
    <cfRule type="containsBlanks" dxfId="803" priority="801">
      <formula>LEN(TRIM(Q17))=0</formula>
    </cfRule>
    <cfRule type="containsBlanks" dxfId="802" priority="802">
      <formula>LEN(TRIM(Q17))=0</formula>
    </cfRule>
  </conditionalFormatting>
  <conditionalFormatting sqref="Q17">
    <cfRule type="containsText" dxfId="801" priority="797" operator="containsText" text="Unclear/unknown risk">
      <formula>NOT(ISERROR(SEARCH("Unclear/unknown risk",Q17)))</formula>
    </cfRule>
    <cfRule type="containsText" dxfId="800" priority="798" operator="containsText" text="Low risk">
      <formula>NOT(ISERROR(SEARCH("Low risk",Q17)))</formula>
    </cfRule>
    <cfRule type="containsText" dxfId="799" priority="799" operator="containsText" text="High risk: Unknown direction">
      <formula>NOT(ISERROR(SEARCH("High risk: Unknown direction",Q17)))</formula>
    </cfRule>
    <cfRule type="containsText" dxfId="798" priority="800" operator="containsText" text="High risk: Effect size bigger">
      <formula>NOT(ISERROR(SEARCH("High risk: Effect size bigger",Q17)))</formula>
    </cfRule>
  </conditionalFormatting>
  <conditionalFormatting sqref="L17">
    <cfRule type="containsText" dxfId="797" priority="767" operator="containsText" text="Unclear/unknown risk">
      <formula>NOT(ISERROR(SEARCH("Unclear/unknown risk",L17)))</formula>
    </cfRule>
    <cfRule type="containsText" dxfId="796" priority="768" operator="containsText" text="Low risk">
      <formula>NOT(ISERROR(SEARCH("Low risk",L17)))</formula>
    </cfRule>
    <cfRule type="containsText" dxfId="795" priority="769" operator="containsText" text="High risk: Unknown direction">
      <formula>NOT(ISERROR(SEARCH("High risk: Unknown direction",L17)))</formula>
    </cfRule>
    <cfRule type="containsText" dxfId="794" priority="770" operator="containsText" text="High risk: Effect size bigger">
      <formula>NOT(ISERROR(SEARCH("High risk: Effect size bigger",L17)))</formula>
    </cfRule>
  </conditionalFormatting>
  <conditionalFormatting sqref="O18:P19 R18:S19 R21:S21 O21:P21 O23:P27 R23:S27">
    <cfRule type="containsText" dxfId="793" priority="757" operator="containsText" text="Unclear/unknown risk">
      <formula>NOT(ISERROR(SEARCH("Unclear/unknown risk",O18)))</formula>
    </cfRule>
    <cfRule type="containsText" dxfId="792" priority="758" operator="containsText" text="Low risk">
      <formula>NOT(ISERROR(SEARCH("Low risk",O18)))</formula>
    </cfRule>
    <cfRule type="containsText" dxfId="791" priority="759" operator="containsText" text="High risk: Unknown direction">
      <formula>NOT(ISERROR(SEARCH("High risk: Unknown direction",O18)))</formula>
    </cfRule>
    <cfRule type="containsText" dxfId="790" priority="760" operator="containsText" text="High risk: Effect size bigger">
      <formula>NOT(ISERROR(SEARCH("High risk: Effect size bigger",O18)))</formula>
    </cfRule>
  </conditionalFormatting>
  <conditionalFormatting sqref="T18:T19 T21 T23:T27">
    <cfRule type="containsText" dxfId="789" priority="761" operator="containsText" text="Unclear/unknown risk">
      <formula>NOT(ISERROR(SEARCH("Unclear/unknown risk",T18)))</formula>
    </cfRule>
    <cfRule type="containsText" dxfId="788" priority="762" operator="containsText" text="Low risk">
      <formula>NOT(ISERROR(SEARCH("Low risk",T18)))</formula>
    </cfRule>
    <cfRule type="containsText" dxfId="787" priority="763" operator="containsText" text="High risk: Unknown direction">
      <formula>NOT(ISERROR(SEARCH("High risk: Unknown direction",T18)))</formula>
    </cfRule>
    <cfRule type="containsText" dxfId="786" priority="764" operator="containsText" text="High risk: Effect size bigger">
      <formula>NOT(ISERROR(SEARCH("High risk: Effect size bigger",T18)))</formula>
    </cfRule>
  </conditionalFormatting>
  <conditionalFormatting sqref="Q18:Q19 Q21 Q23:Q27">
    <cfRule type="containsBlanks" dxfId="785" priority="755">
      <formula>LEN(TRIM(Q18))=0</formula>
    </cfRule>
    <cfRule type="containsBlanks" dxfId="784" priority="756">
      <formula>LEN(TRIM(Q18))=0</formula>
    </cfRule>
  </conditionalFormatting>
  <conditionalFormatting sqref="Q18:Q19 Q21 Q23:Q27">
    <cfRule type="containsText" dxfId="783" priority="751" operator="containsText" text="Unclear/unknown risk">
      <formula>NOT(ISERROR(SEARCH("Unclear/unknown risk",Q18)))</formula>
    </cfRule>
    <cfRule type="containsText" dxfId="782" priority="752" operator="containsText" text="Low risk">
      <formula>NOT(ISERROR(SEARCH("Low risk",Q18)))</formula>
    </cfRule>
    <cfRule type="containsText" dxfId="781" priority="753" operator="containsText" text="High risk: Unknown direction">
      <formula>NOT(ISERROR(SEARCH("High risk: Unknown direction",Q18)))</formula>
    </cfRule>
    <cfRule type="containsText" dxfId="780" priority="754" operator="containsText" text="High risk: Effect size bigger">
      <formula>NOT(ISERROR(SEARCH("High risk: Effect size bigger",Q18)))</formula>
    </cfRule>
  </conditionalFormatting>
  <conditionalFormatting sqref="L18">
    <cfRule type="containsText" dxfId="779" priority="721" operator="containsText" text="Unclear/unknown risk">
      <formula>NOT(ISERROR(SEARCH("Unclear/unknown risk",L18)))</formula>
    </cfRule>
    <cfRule type="containsText" dxfId="778" priority="722" operator="containsText" text="Low risk">
      <formula>NOT(ISERROR(SEARCH("Low risk",L18)))</formula>
    </cfRule>
    <cfRule type="containsText" dxfId="777" priority="723" operator="containsText" text="High risk: Unknown direction">
      <formula>NOT(ISERROR(SEARCH("High risk: Unknown direction",L18)))</formula>
    </cfRule>
    <cfRule type="containsText" dxfId="776" priority="724" operator="containsText" text="High risk: Effect size bigger">
      <formula>NOT(ISERROR(SEARCH("High risk: Effect size bigger",L18)))</formula>
    </cfRule>
  </conditionalFormatting>
  <conditionalFormatting sqref="G21">
    <cfRule type="containsBlanks" dxfId="775" priority="719">
      <formula>LEN(TRIM(G21))=0</formula>
    </cfRule>
    <cfRule type="containsBlanks" dxfId="774" priority="720">
      <formula>LEN(TRIM(G21))=0</formula>
    </cfRule>
  </conditionalFormatting>
  <conditionalFormatting sqref="AI21">
    <cfRule type="containsText" dxfId="773" priority="701" operator="containsText" text="Unclear/unknown risk">
      <formula>NOT(ISERROR(SEARCH("Unclear/unknown risk",AI21)))</formula>
    </cfRule>
    <cfRule type="containsText" dxfId="772" priority="702" operator="containsText" text="Low risk">
      <formula>NOT(ISERROR(SEARCH("Low risk",AI21)))</formula>
    </cfRule>
    <cfRule type="containsText" dxfId="771" priority="703" operator="containsText" text="High risk: Unknown direction">
      <formula>NOT(ISERROR(SEARCH("High risk: Unknown direction",AI21)))</formula>
    </cfRule>
    <cfRule type="containsText" dxfId="770" priority="704" operator="containsText" text="High risk: Effect size bigger">
      <formula>NOT(ISERROR(SEARCH("High risk: Effect size bigger",AI21)))</formula>
    </cfRule>
  </conditionalFormatting>
  <conditionalFormatting sqref="AI23">
    <cfRule type="containsText" dxfId="769" priority="655" operator="containsText" text="Unclear/unknown risk">
      <formula>NOT(ISERROR(SEARCH("Unclear/unknown risk",AI23)))</formula>
    </cfRule>
    <cfRule type="containsText" dxfId="768" priority="656" operator="containsText" text="Low risk">
      <formula>NOT(ISERROR(SEARCH("Low risk",AI23)))</formula>
    </cfRule>
    <cfRule type="containsText" dxfId="767" priority="657" operator="containsText" text="High risk: Unknown direction">
      <formula>NOT(ISERROR(SEARCH("High risk: Unknown direction",AI23)))</formula>
    </cfRule>
    <cfRule type="containsText" dxfId="766" priority="658" operator="containsText" text="High risk: Effect size bigger">
      <formula>NOT(ISERROR(SEARCH("High risk: Effect size bigger",AI23)))</formula>
    </cfRule>
  </conditionalFormatting>
  <conditionalFormatting sqref="G23">
    <cfRule type="containsBlanks" dxfId="765" priority="625">
      <formula>LEN(TRIM(G23))=0</formula>
    </cfRule>
    <cfRule type="containsBlanks" dxfId="764" priority="626">
      <formula>LEN(TRIM(G23))=0</formula>
    </cfRule>
  </conditionalFormatting>
  <conditionalFormatting sqref="AI25">
    <cfRule type="containsText" dxfId="763" priority="607" operator="containsText" text="Unclear/unknown risk">
      <formula>NOT(ISERROR(SEARCH("Unclear/unknown risk",AI25)))</formula>
    </cfRule>
    <cfRule type="containsText" dxfId="762" priority="608" operator="containsText" text="Low risk">
      <formula>NOT(ISERROR(SEARCH("Low risk",AI25)))</formula>
    </cfRule>
    <cfRule type="containsText" dxfId="761" priority="609" operator="containsText" text="High risk: Unknown direction">
      <formula>NOT(ISERROR(SEARCH("High risk: Unknown direction",AI25)))</formula>
    </cfRule>
    <cfRule type="containsText" dxfId="760" priority="610" operator="containsText" text="High risk: Effect size bigger">
      <formula>NOT(ISERROR(SEARCH("High risk: Effect size bigger",AI25)))</formula>
    </cfRule>
  </conditionalFormatting>
  <conditionalFormatting sqref="F25">
    <cfRule type="containsBlanks" dxfId="759" priority="581">
      <formula>LEN(TRIM(F25))=0</formula>
    </cfRule>
    <cfRule type="containsBlanks" dxfId="758" priority="582">
      <formula>LEN(TRIM(F25))=0</formula>
    </cfRule>
  </conditionalFormatting>
  <conditionalFormatting sqref="G25">
    <cfRule type="containsBlanks" dxfId="757" priority="579">
      <formula>LEN(TRIM(G25))=0</formula>
    </cfRule>
    <cfRule type="containsBlanks" dxfId="756" priority="580">
      <formula>LEN(TRIM(G25))=0</formula>
    </cfRule>
  </conditionalFormatting>
  <conditionalFormatting sqref="AI26:AO26">
    <cfRule type="containsText" dxfId="755" priority="561" operator="containsText" text="Unclear/unknown risk">
      <formula>NOT(ISERROR(SEARCH("Unclear/unknown risk",AI26)))</formula>
    </cfRule>
    <cfRule type="containsText" dxfId="754" priority="562" operator="containsText" text="Low risk">
      <formula>NOT(ISERROR(SEARCH("Low risk",AI26)))</formula>
    </cfRule>
    <cfRule type="containsText" dxfId="753" priority="563" operator="containsText" text="High risk: Unknown direction">
      <formula>NOT(ISERROR(SEARCH("High risk: Unknown direction",AI26)))</formula>
    </cfRule>
    <cfRule type="containsText" dxfId="752" priority="564" operator="containsText" text="High risk: Effect size bigger">
      <formula>NOT(ISERROR(SEARCH("High risk: Effect size bigger",AI26)))</formula>
    </cfRule>
  </conditionalFormatting>
  <conditionalFormatting sqref="X38:Z38">
    <cfRule type="containsText" dxfId="751" priority="511" operator="containsText" text="Unclear/unknown risk">
      <formula>NOT(ISERROR(SEARCH("Unclear/unknown risk",X38)))</formula>
    </cfRule>
    <cfRule type="containsText" dxfId="750" priority="512" operator="containsText" text="Low risk">
      <formula>NOT(ISERROR(SEARCH("Low risk",X38)))</formula>
    </cfRule>
    <cfRule type="containsText" dxfId="749" priority="513" operator="containsText" text="High risk: Unknown direction">
      <formula>NOT(ISERROR(SEARCH("High risk: Unknown direction",X38)))</formula>
    </cfRule>
    <cfRule type="containsText" dxfId="748" priority="514" operator="containsText" text="High risk: Effect size bigger">
      <formula>NOT(ISERROR(SEARCH("High risk: Effect size bigger",X38)))</formula>
    </cfRule>
  </conditionalFormatting>
  <conditionalFormatting sqref="R38:S38 O38:P38 O30:P30 R30:S30">
    <cfRule type="containsText" dxfId="747" priority="525" operator="containsText" text="Unclear/unknown risk">
      <formula>NOT(ISERROR(SEARCH("Unclear/unknown risk",O30)))</formula>
    </cfRule>
    <cfRule type="containsText" dxfId="746" priority="526" operator="containsText" text="Low risk">
      <formula>NOT(ISERROR(SEARCH("Low risk",O30)))</formula>
    </cfRule>
    <cfRule type="containsText" dxfId="745" priority="527" operator="containsText" text="High risk: Unknown direction">
      <formula>NOT(ISERROR(SEARCH("High risk: Unknown direction",O30)))</formula>
    </cfRule>
    <cfRule type="containsText" dxfId="744" priority="528" operator="containsText" text="High risk: Effect size bigger">
      <formula>NOT(ISERROR(SEARCH("High risk: Effect size bigger",O30)))</formula>
    </cfRule>
  </conditionalFormatting>
  <conditionalFormatting sqref="T38:V38 T30">
    <cfRule type="containsText" dxfId="743" priority="529" operator="containsText" text="Unclear/unknown risk">
      <formula>NOT(ISERROR(SEARCH("Unclear/unknown risk",T30)))</formula>
    </cfRule>
    <cfRule type="containsText" dxfId="742" priority="530" operator="containsText" text="Low risk">
      <formula>NOT(ISERROR(SEARCH("Low risk",T30)))</formula>
    </cfRule>
    <cfRule type="containsText" dxfId="741" priority="531" operator="containsText" text="High risk: Unknown direction">
      <formula>NOT(ISERROR(SEARCH("High risk: Unknown direction",T30)))</formula>
    </cfRule>
    <cfRule type="containsText" dxfId="740" priority="532" operator="containsText" text="High risk: Effect size bigger">
      <formula>NOT(ISERROR(SEARCH("High risk: Effect size bigger",T30)))</formula>
    </cfRule>
  </conditionalFormatting>
  <conditionalFormatting sqref="Q38 Q30">
    <cfRule type="containsBlanks" dxfId="739" priority="523">
      <formula>LEN(TRIM(Q30))=0</formula>
    </cfRule>
    <cfRule type="containsBlanks" dxfId="738" priority="524">
      <formula>LEN(TRIM(Q30))=0</formula>
    </cfRule>
  </conditionalFormatting>
  <conditionalFormatting sqref="Q38 Q30">
    <cfRule type="containsText" dxfId="737" priority="519" operator="containsText" text="Unclear/unknown risk">
      <formula>NOT(ISERROR(SEARCH("Unclear/unknown risk",Q30)))</formula>
    </cfRule>
    <cfRule type="containsText" dxfId="736" priority="520" operator="containsText" text="Low risk">
      <formula>NOT(ISERROR(SEARCH("Low risk",Q30)))</formula>
    </cfRule>
    <cfRule type="containsText" dxfId="735" priority="521" operator="containsText" text="High risk: Unknown direction">
      <formula>NOT(ISERROR(SEARCH("High risk: Unknown direction",Q30)))</formula>
    </cfRule>
    <cfRule type="containsText" dxfId="734" priority="522" operator="containsText" text="High risk: Effect size bigger">
      <formula>NOT(ISERROR(SEARCH("High risk: Effect size bigger",Q30)))</formula>
    </cfRule>
  </conditionalFormatting>
  <conditionalFormatting sqref="AC38 AI27:AO27 AI30:AO38">
    <cfRule type="containsText" dxfId="733" priority="515" operator="containsText" text="Unclear/unknown risk">
      <formula>NOT(ISERROR(SEARCH("Unclear/unknown risk",AC27)))</formula>
    </cfRule>
    <cfRule type="containsText" dxfId="732" priority="516" operator="containsText" text="Low risk">
      <formula>NOT(ISERROR(SEARCH("Low risk",AC27)))</formula>
    </cfRule>
    <cfRule type="containsText" dxfId="731" priority="517" operator="containsText" text="High risk: Unknown direction">
      <formula>NOT(ISERROR(SEARCH("High risk: Unknown direction",AC27)))</formula>
    </cfRule>
    <cfRule type="containsText" dxfId="730" priority="518" operator="containsText" text="High risk: Effect size bigger">
      <formula>NOT(ISERROR(SEARCH("High risk: Effect size bigger",AC27)))</formula>
    </cfRule>
  </conditionalFormatting>
  <conditionalFormatting sqref="AA38:AB38 AD38:AG38">
    <cfRule type="containsText" dxfId="729" priority="507" operator="containsText" text="Unclear/unknown risk">
      <formula>NOT(ISERROR(SEARCH("Unclear/unknown risk",AA38)))</formula>
    </cfRule>
    <cfRule type="containsText" dxfId="728" priority="508" operator="containsText" text="Low risk">
      <formula>NOT(ISERROR(SEARCH("Low risk",AA38)))</formula>
    </cfRule>
    <cfRule type="containsText" dxfId="727" priority="509" operator="containsText" text="High risk: Unknown direction">
      <formula>NOT(ISERROR(SEARCH("High risk: Unknown direction",AA38)))</formula>
    </cfRule>
    <cfRule type="containsText" dxfId="726" priority="510" operator="containsText" text="High risk: Effect size bigger">
      <formula>NOT(ISERROR(SEARCH("High risk: Effect size bigger",AA38)))</formula>
    </cfRule>
  </conditionalFormatting>
  <conditionalFormatting sqref="AH38">
    <cfRule type="containsText" dxfId="725" priority="503" operator="containsText" text="Unclear/unknown risk">
      <formula>NOT(ISERROR(SEARCH("Unclear/unknown risk",AH38)))</formula>
    </cfRule>
    <cfRule type="containsText" dxfId="724" priority="504" operator="containsText" text="Low risk">
      <formula>NOT(ISERROR(SEARCH("Low risk",AH38)))</formula>
    </cfRule>
    <cfRule type="containsText" dxfId="723" priority="505" operator="containsText" text="High risk: Unknown direction">
      <formula>NOT(ISERROR(SEARCH("High risk: Unknown direction",AH38)))</formula>
    </cfRule>
    <cfRule type="containsText" dxfId="722" priority="506" operator="containsText" text="High risk: Effect size bigger">
      <formula>NOT(ISERROR(SEARCH("High risk: Effect size bigger",AH38)))</formula>
    </cfRule>
  </conditionalFormatting>
  <conditionalFormatting sqref="W38 N38">
    <cfRule type="containsText" dxfId="721" priority="499" operator="containsText" text="Unclear/unknown risk">
      <formula>NOT(ISERROR(SEARCH("Unclear/unknown risk",N38)))</formula>
    </cfRule>
    <cfRule type="containsText" dxfId="720" priority="500" operator="containsText" text="Low risk">
      <formula>NOT(ISERROR(SEARCH("Low risk",N38)))</formula>
    </cfRule>
    <cfRule type="containsText" dxfId="719" priority="501" operator="containsText" text="High risk: Unknown direction">
      <formula>NOT(ISERROR(SEARCH("High risk: Unknown direction",N38)))</formula>
    </cfRule>
    <cfRule type="containsText" dxfId="718" priority="502" operator="containsText" text="High risk: Effect size bigger">
      <formula>NOT(ISERROR(SEARCH("High risk: Effect size bigger",N38)))</formula>
    </cfRule>
  </conditionalFormatting>
  <conditionalFormatting sqref="M38">
    <cfRule type="containsText" dxfId="717" priority="495" operator="containsText" text="Unclear/unknown risk">
      <formula>NOT(ISERROR(SEARCH("Unclear/unknown risk",M38)))</formula>
    </cfRule>
    <cfRule type="containsText" dxfId="716" priority="496" operator="containsText" text="Low risk">
      <formula>NOT(ISERROR(SEARCH("Low risk",M38)))</formula>
    </cfRule>
    <cfRule type="containsText" dxfId="715" priority="497" operator="containsText" text="High risk: Unknown direction">
      <formula>NOT(ISERROR(SEARCH("High risk: Unknown direction",M38)))</formula>
    </cfRule>
    <cfRule type="containsText" dxfId="714" priority="498" operator="containsText" text="High risk: Effect size bigger">
      <formula>NOT(ISERROR(SEARCH("High risk: Effect size bigger",M38)))</formula>
    </cfRule>
  </conditionalFormatting>
  <conditionalFormatting sqref="L38">
    <cfRule type="containsText" dxfId="713" priority="491" operator="containsText" text="Unclear/unknown risk">
      <formula>NOT(ISERROR(SEARCH("Unclear/unknown risk",L38)))</formula>
    </cfRule>
    <cfRule type="containsText" dxfId="712" priority="492" operator="containsText" text="Low risk">
      <formula>NOT(ISERROR(SEARCH("Low risk",L38)))</formula>
    </cfRule>
    <cfRule type="containsText" dxfId="711" priority="493" operator="containsText" text="High risk: Unknown direction">
      <formula>NOT(ISERROR(SEARCH("High risk: Unknown direction",L38)))</formula>
    </cfRule>
    <cfRule type="containsText" dxfId="710" priority="494" operator="containsText" text="High risk: Effect size bigger">
      <formula>NOT(ISERROR(SEARCH("High risk: Effect size bigger",L38)))</formula>
    </cfRule>
  </conditionalFormatting>
  <conditionalFormatting sqref="F38 F30">
    <cfRule type="containsBlanks" dxfId="709" priority="489">
      <formula>LEN(TRIM(F30))=0</formula>
    </cfRule>
    <cfRule type="containsBlanks" dxfId="708" priority="490">
      <formula>LEN(TRIM(F30))=0</formula>
    </cfRule>
  </conditionalFormatting>
  <conditionalFormatting sqref="G38 G30">
    <cfRule type="containsBlanks" dxfId="707" priority="487">
      <formula>LEN(TRIM(G30))=0</formula>
    </cfRule>
    <cfRule type="containsBlanks" dxfId="706" priority="488">
      <formula>LEN(TRIM(G30))=0</formula>
    </cfRule>
  </conditionalFormatting>
  <conditionalFormatting sqref="AI24">
    <cfRule type="containsText" dxfId="705" priority="469" operator="containsText" text="Unclear/unknown risk">
      <formula>NOT(ISERROR(SEARCH("Unclear/unknown risk",AI24)))</formula>
    </cfRule>
    <cfRule type="containsText" dxfId="704" priority="470" operator="containsText" text="Low risk">
      <formula>NOT(ISERROR(SEARCH("Low risk",AI24)))</formula>
    </cfRule>
    <cfRule type="containsText" dxfId="703" priority="471" operator="containsText" text="High risk: Unknown direction">
      <formula>NOT(ISERROR(SEARCH("High risk: Unknown direction",AI24)))</formula>
    </cfRule>
    <cfRule type="containsText" dxfId="702" priority="472" operator="containsText" text="High risk: Effect size bigger">
      <formula>NOT(ISERROR(SEARCH("High risk: Effect size bigger",AI24)))</formula>
    </cfRule>
  </conditionalFormatting>
  <conditionalFormatting sqref="F24">
    <cfRule type="containsBlanks" dxfId="701" priority="443">
      <formula>LEN(TRIM(F24))=0</formula>
    </cfRule>
    <cfRule type="containsBlanks" dxfId="700" priority="444">
      <formula>LEN(TRIM(F24))=0</formula>
    </cfRule>
  </conditionalFormatting>
  <conditionalFormatting sqref="G24">
    <cfRule type="containsBlanks" dxfId="699" priority="441">
      <formula>LEN(TRIM(G24))=0</formula>
    </cfRule>
    <cfRule type="containsBlanks" dxfId="698" priority="442">
      <formula>LEN(TRIM(G24))=0</formula>
    </cfRule>
  </conditionalFormatting>
  <conditionalFormatting sqref="F21">
    <cfRule type="containsBlanks" dxfId="697" priority="439">
      <formula>LEN(TRIM(F21))=0</formula>
    </cfRule>
    <cfRule type="containsBlanks" dxfId="696" priority="440">
      <formula>LEN(TRIM(F21))=0</formula>
    </cfRule>
  </conditionalFormatting>
  <conditionalFormatting sqref="F23">
    <cfRule type="containsBlanks" dxfId="695" priority="437">
      <formula>LEN(TRIM(F23))=0</formula>
    </cfRule>
    <cfRule type="containsBlanks" dxfId="694" priority="438">
      <formula>LEN(TRIM(F23))=0</formula>
    </cfRule>
  </conditionalFormatting>
  <conditionalFormatting sqref="G33">
    <cfRule type="containsBlanks" dxfId="693" priority="299">
      <formula>LEN(TRIM(G33))=0</formula>
    </cfRule>
    <cfRule type="containsBlanks" dxfId="692" priority="300">
      <formula>LEN(TRIM(G33))=0</formula>
    </cfRule>
  </conditionalFormatting>
  <conditionalFormatting sqref="R31:S31 O31:P31">
    <cfRule type="containsText" dxfId="691" priority="429" operator="containsText" text="Unclear/unknown risk">
      <formula>NOT(ISERROR(SEARCH("Unclear/unknown risk",O31)))</formula>
    </cfRule>
    <cfRule type="containsText" dxfId="690" priority="430" operator="containsText" text="Low risk">
      <formula>NOT(ISERROR(SEARCH("Low risk",O31)))</formula>
    </cfRule>
    <cfRule type="containsText" dxfId="689" priority="431" operator="containsText" text="High risk: Unknown direction">
      <formula>NOT(ISERROR(SEARCH("High risk: Unknown direction",O31)))</formula>
    </cfRule>
    <cfRule type="containsText" dxfId="688" priority="432" operator="containsText" text="High risk: Effect size bigger">
      <formula>NOT(ISERROR(SEARCH("High risk: Effect size bigger",O31)))</formula>
    </cfRule>
  </conditionalFormatting>
  <conditionalFormatting sqref="T31">
    <cfRule type="containsText" dxfId="687" priority="433" operator="containsText" text="Unclear/unknown risk">
      <formula>NOT(ISERROR(SEARCH("Unclear/unknown risk",T31)))</formula>
    </cfRule>
    <cfRule type="containsText" dxfId="686" priority="434" operator="containsText" text="Low risk">
      <formula>NOT(ISERROR(SEARCH("Low risk",T31)))</formula>
    </cfRule>
    <cfRule type="containsText" dxfId="685" priority="435" operator="containsText" text="High risk: Unknown direction">
      <formula>NOT(ISERROR(SEARCH("High risk: Unknown direction",T31)))</formula>
    </cfRule>
    <cfRule type="containsText" dxfId="684" priority="436" operator="containsText" text="High risk: Effect size bigger">
      <formula>NOT(ISERROR(SEARCH("High risk: Effect size bigger",T31)))</formula>
    </cfRule>
  </conditionalFormatting>
  <conditionalFormatting sqref="Q31">
    <cfRule type="containsBlanks" dxfId="683" priority="427">
      <formula>LEN(TRIM(Q31))=0</formula>
    </cfRule>
    <cfRule type="containsBlanks" dxfId="682" priority="428">
      <formula>LEN(TRIM(Q31))=0</formula>
    </cfRule>
  </conditionalFormatting>
  <conditionalFormatting sqref="Q31">
    <cfRule type="containsText" dxfId="681" priority="423" operator="containsText" text="Unclear/unknown risk">
      <formula>NOT(ISERROR(SEARCH("Unclear/unknown risk",Q31)))</formula>
    </cfRule>
    <cfRule type="containsText" dxfId="680" priority="424" operator="containsText" text="Low risk">
      <formula>NOT(ISERROR(SEARCH("Low risk",Q31)))</formula>
    </cfRule>
    <cfRule type="containsText" dxfId="679" priority="425" operator="containsText" text="High risk: Unknown direction">
      <formula>NOT(ISERROR(SEARCH("High risk: Unknown direction",Q31)))</formula>
    </cfRule>
    <cfRule type="containsText" dxfId="678" priority="426" operator="containsText" text="High risk: Effect size bigger">
      <formula>NOT(ISERROR(SEARCH("High risk: Effect size bigger",Q31)))</formula>
    </cfRule>
  </conditionalFormatting>
  <conditionalFormatting sqref="F31">
    <cfRule type="containsBlanks" dxfId="677" priority="393">
      <formula>LEN(TRIM(F31))=0</formula>
    </cfRule>
    <cfRule type="containsBlanks" dxfId="676" priority="394">
      <formula>LEN(TRIM(F31))=0</formula>
    </cfRule>
  </conditionalFormatting>
  <conditionalFormatting sqref="G31">
    <cfRule type="containsBlanks" dxfId="675" priority="391">
      <formula>LEN(TRIM(G31))=0</formula>
    </cfRule>
    <cfRule type="containsBlanks" dxfId="674" priority="392">
      <formula>LEN(TRIM(G31))=0</formula>
    </cfRule>
  </conditionalFormatting>
  <conditionalFormatting sqref="R32:S32 O32:P32">
    <cfRule type="containsText" dxfId="673" priority="383" operator="containsText" text="Unclear/unknown risk">
      <formula>NOT(ISERROR(SEARCH("Unclear/unknown risk",O32)))</formula>
    </cfRule>
    <cfRule type="containsText" dxfId="672" priority="384" operator="containsText" text="Low risk">
      <formula>NOT(ISERROR(SEARCH("Low risk",O32)))</formula>
    </cfRule>
    <cfRule type="containsText" dxfId="671" priority="385" operator="containsText" text="High risk: Unknown direction">
      <formula>NOT(ISERROR(SEARCH("High risk: Unknown direction",O32)))</formula>
    </cfRule>
    <cfRule type="containsText" dxfId="670" priority="386" operator="containsText" text="High risk: Effect size bigger">
      <formula>NOT(ISERROR(SEARCH("High risk: Effect size bigger",O32)))</formula>
    </cfRule>
  </conditionalFormatting>
  <conditionalFormatting sqref="T32">
    <cfRule type="containsText" dxfId="669" priority="387" operator="containsText" text="Unclear/unknown risk">
      <formula>NOT(ISERROR(SEARCH("Unclear/unknown risk",T32)))</formula>
    </cfRule>
    <cfRule type="containsText" dxfId="668" priority="388" operator="containsText" text="Low risk">
      <formula>NOT(ISERROR(SEARCH("Low risk",T32)))</formula>
    </cfRule>
    <cfRule type="containsText" dxfId="667" priority="389" operator="containsText" text="High risk: Unknown direction">
      <formula>NOT(ISERROR(SEARCH("High risk: Unknown direction",T32)))</formula>
    </cfRule>
    <cfRule type="containsText" dxfId="666" priority="390" operator="containsText" text="High risk: Effect size bigger">
      <formula>NOT(ISERROR(SEARCH("High risk: Effect size bigger",T32)))</formula>
    </cfRule>
  </conditionalFormatting>
  <conditionalFormatting sqref="Q32">
    <cfRule type="containsBlanks" dxfId="665" priority="381">
      <formula>LEN(TRIM(Q32))=0</formula>
    </cfRule>
    <cfRule type="containsBlanks" dxfId="664" priority="382">
      <formula>LEN(TRIM(Q32))=0</formula>
    </cfRule>
  </conditionalFormatting>
  <conditionalFormatting sqref="Q32">
    <cfRule type="containsText" dxfId="663" priority="377" operator="containsText" text="Unclear/unknown risk">
      <formula>NOT(ISERROR(SEARCH("Unclear/unknown risk",Q32)))</formula>
    </cfRule>
    <cfRule type="containsText" dxfId="662" priority="378" operator="containsText" text="Low risk">
      <formula>NOT(ISERROR(SEARCH("Low risk",Q32)))</formula>
    </cfRule>
    <cfRule type="containsText" dxfId="661" priority="379" operator="containsText" text="High risk: Unknown direction">
      <formula>NOT(ISERROR(SEARCH("High risk: Unknown direction",Q32)))</formula>
    </cfRule>
    <cfRule type="containsText" dxfId="660" priority="380" operator="containsText" text="High risk: Effect size bigger">
      <formula>NOT(ISERROR(SEARCH("High risk: Effect size bigger",Q32)))</formula>
    </cfRule>
  </conditionalFormatting>
  <conditionalFormatting sqref="F32">
    <cfRule type="containsBlanks" dxfId="659" priority="347">
      <formula>LEN(TRIM(F32))=0</formula>
    </cfRule>
    <cfRule type="containsBlanks" dxfId="658" priority="348">
      <formula>LEN(TRIM(F32))=0</formula>
    </cfRule>
  </conditionalFormatting>
  <conditionalFormatting sqref="G32">
    <cfRule type="containsBlanks" dxfId="657" priority="345">
      <formula>LEN(TRIM(G32))=0</formula>
    </cfRule>
    <cfRule type="containsBlanks" dxfId="656" priority="346">
      <formula>LEN(TRIM(G32))=0</formula>
    </cfRule>
  </conditionalFormatting>
  <conditionalFormatting sqref="X34:Z37">
    <cfRule type="containsText" dxfId="655" priority="323" operator="containsText" text="Unclear/unknown risk">
      <formula>NOT(ISERROR(SEARCH("Unclear/unknown risk",X34)))</formula>
    </cfRule>
    <cfRule type="containsText" dxfId="654" priority="324" operator="containsText" text="Low risk">
      <formula>NOT(ISERROR(SEARCH("Low risk",X34)))</formula>
    </cfRule>
    <cfRule type="containsText" dxfId="653" priority="325" operator="containsText" text="High risk: Unknown direction">
      <formula>NOT(ISERROR(SEARCH("High risk: Unknown direction",X34)))</formula>
    </cfRule>
    <cfRule type="containsText" dxfId="652" priority="326" operator="containsText" text="High risk: Effect size bigger">
      <formula>NOT(ISERROR(SEARCH("High risk: Effect size bigger",X34)))</formula>
    </cfRule>
  </conditionalFormatting>
  <conditionalFormatting sqref="R33:S37 O33:P37">
    <cfRule type="containsText" dxfId="651" priority="337" operator="containsText" text="Unclear/unknown risk">
      <formula>NOT(ISERROR(SEARCH("Unclear/unknown risk",O33)))</formula>
    </cfRule>
    <cfRule type="containsText" dxfId="650" priority="338" operator="containsText" text="Low risk">
      <formula>NOT(ISERROR(SEARCH("Low risk",O33)))</formula>
    </cfRule>
    <cfRule type="containsText" dxfId="649" priority="339" operator="containsText" text="High risk: Unknown direction">
      <formula>NOT(ISERROR(SEARCH("High risk: Unknown direction",O33)))</formula>
    </cfRule>
    <cfRule type="containsText" dxfId="648" priority="340" operator="containsText" text="High risk: Effect size bigger">
      <formula>NOT(ISERROR(SEARCH("High risk: Effect size bigger",O33)))</formula>
    </cfRule>
  </conditionalFormatting>
  <conditionalFormatting sqref="T34:V37 T33 V28:V33">
    <cfRule type="containsText" dxfId="647" priority="341" operator="containsText" text="Unclear/unknown risk">
      <formula>NOT(ISERROR(SEARCH("Unclear/unknown risk",T28)))</formula>
    </cfRule>
    <cfRule type="containsText" dxfId="646" priority="342" operator="containsText" text="Low risk">
      <formula>NOT(ISERROR(SEARCH("Low risk",T28)))</formula>
    </cfRule>
    <cfRule type="containsText" dxfId="645" priority="343" operator="containsText" text="High risk: Unknown direction">
      <formula>NOT(ISERROR(SEARCH("High risk: Unknown direction",T28)))</formula>
    </cfRule>
    <cfRule type="containsText" dxfId="644" priority="344" operator="containsText" text="High risk: Effect size bigger">
      <formula>NOT(ISERROR(SEARCH("High risk: Effect size bigger",T28)))</formula>
    </cfRule>
  </conditionalFormatting>
  <conditionalFormatting sqref="Q33:Q37">
    <cfRule type="containsBlanks" dxfId="643" priority="335">
      <formula>LEN(TRIM(Q33))=0</formula>
    </cfRule>
    <cfRule type="containsBlanks" dxfId="642" priority="336">
      <formula>LEN(TRIM(Q33))=0</formula>
    </cfRule>
  </conditionalFormatting>
  <conditionalFormatting sqref="Q33:Q37">
    <cfRule type="containsText" dxfId="641" priority="331" operator="containsText" text="Unclear/unknown risk">
      <formula>NOT(ISERROR(SEARCH("Unclear/unknown risk",Q33)))</formula>
    </cfRule>
    <cfRule type="containsText" dxfId="640" priority="332" operator="containsText" text="Low risk">
      <formula>NOT(ISERROR(SEARCH("Low risk",Q33)))</formula>
    </cfRule>
    <cfRule type="containsText" dxfId="639" priority="333" operator="containsText" text="High risk: Unknown direction">
      <formula>NOT(ISERROR(SEARCH("High risk: Unknown direction",Q33)))</formula>
    </cfRule>
    <cfRule type="containsText" dxfId="638" priority="334" operator="containsText" text="High risk: Effect size bigger">
      <formula>NOT(ISERROR(SEARCH("High risk: Effect size bigger",Q33)))</formula>
    </cfRule>
  </conditionalFormatting>
  <conditionalFormatting sqref="AC34:AC37">
    <cfRule type="containsText" dxfId="637" priority="327" operator="containsText" text="Unclear/unknown risk">
      <formula>NOT(ISERROR(SEARCH("Unclear/unknown risk",AC34)))</formula>
    </cfRule>
    <cfRule type="containsText" dxfId="636" priority="328" operator="containsText" text="Low risk">
      <formula>NOT(ISERROR(SEARCH("Low risk",AC34)))</formula>
    </cfRule>
    <cfRule type="containsText" dxfId="635" priority="329" operator="containsText" text="High risk: Unknown direction">
      <formula>NOT(ISERROR(SEARCH("High risk: Unknown direction",AC34)))</formula>
    </cfRule>
    <cfRule type="containsText" dxfId="634" priority="330" operator="containsText" text="High risk: Effect size bigger">
      <formula>NOT(ISERROR(SEARCH("High risk: Effect size bigger",AC34)))</formula>
    </cfRule>
  </conditionalFormatting>
  <conditionalFormatting sqref="AA34:AB37 AD34:AG37">
    <cfRule type="containsText" dxfId="633" priority="319" operator="containsText" text="Unclear/unknown risk">
      <formula>NOT(ISERROR(SEARCH("Unclear/unknown risk",AA34)))</formula>
    </cfRule>
    <cfRule type="containsText" dxfId="632" priority="320" operator="containsText" text="Low risk">
      <formula>NOT(ISERROR(SEARCH("Low risk",AA34)))</formula>
    </cfRule>
    <cfRule type="containsText" dxfId="631" priority="321" operator="containsText" text="High risk: Unknown direction">
      <formula>NOT(ISERROR(SEARCH("High risk: Unknown direction",AA34)))</formula>
    </cfRule>
    <cfRule type="containsText" dxfId="630" priority="322" operator="containsText" text="High risk: Effect size bigger">
      <formula>NOT(ISERROR(SEARCH("High risk: Effect size bigger",AA34)))</formula>
    </cfRule>
  </conditionalFormatting>
  <conditionalFormatting sqref="AH34:AH37">
    <cfRule type="containsText" dxfId="629" priority="315" operator="containsText" text="Unclear/unknown risk">
      <formula>NOT(ISERROR(SEARCH("Unclear/unknown risk",AH34)))</formula>
    </cfRule>
    <cfRule type="containsText" dxfId="628" priority="316" operator="containsText" text="Low risk">
      <formula>NOT(ISERROR(SEARCH("Low risk",AH34)))</formula>
    </cfRule>
    <cfRule type="containsText" dxfId="627" priority="317" operator="containsText" text="High risk: Unknown direction">
      <formula>NOT(ISERROR(SEARCH("High risk: Unknown direction",AH34)))</formula>
    </cfRule>
    <cfRule type="containsText" dxfId="626" priority="318" operator="containsText" text="High risk: Effect size bigger">
      <formula>NOT(ISERROR(SEARCH("High risk: Effect size bigger",AH34)))</formula>
    </cfRule>
  </conditionalFormatting>
  <conditionalFormatting sqref="W34:W37 N34:N37">
    <cfRule type="containsText" dxfId="625" priority="311" operator="containsText" text="Unclear/unknown risk">
      <formula>NOT(ISERROR(SEARCH("Unclear/unknown risk",N34)))</formula>
    </cfRule>
    <cfRule type="containsText" dxfId="624" priority="312" operator="containsText" text="Low risk">
      <formula>NOT(ISERROR(SEARCH("Low risk",N34)))</formula>
    </cfRule>
    <cfRule type="containsText" dxfId="623" priority="313" operator="containsText" text="High risk: Unknown direction">
      <formula>NOT(ISERROR(SEARCH("High risk: Unknown direction",N34)))</formula>
    </cfRule>
    <cfRule type="containsText" dxfId="622" priority="314" operator="containsText" text="High risk: Effect size bigger">
      <formula>NOT(ISERROR(SEARCH("High risk: Effect size bigger",N34)))</formula>
    </cfRule>
  </conditionalFormatting>
  <conditionalFormatting sqref="M34:M37">
    <cfRule type="containsText" dxfId="621" priority="307" operator="containsText" text="Unclear/unknown risk">
      <formula>NOT(ISERROR(SEARCH("Unclear/unknown risk",M34)))</formula>
    </cfRule>
    <cfRule type="containsText" dxfId="620" priority="308" operator="containsText" text="Low risk">
      <formula>NOT(ISERROR(SEARCH("Low risk",M34)))</formula>
    </cfRule>
    <cfRule type="containsText" dxfId="619" priority="309" operator="containsText" text="High risk: Unknown direction">
      <formula>NOT(ISERROR(SEARCH("High risk: Unknown direction",M34)))</formula>
    </cfRule>
    <cfRule type="containsText" dxfId="618" priority="310" operator="containsText" text="High risk: Effect size bigger">
      <formula>NOT(ISERROR(SEARCH("High risk: Effect size bigger",M34)))</formula>
    </cfRule>
  </conditionalFormatting>
  <conditionalFormatting sqref="L34:L37">
    <cfRule type="containsText" dxfId="617" priority="303" operator="containsText" text="Unclear/unknown risk">
      <formula>NOT(ISERROR(SEARCH("Unclear/unknown risk",L34)))</formula>
    </cfRule>
    <cfRule type="containsText" dxfId="616" priority="304" operator="containsText" text="Low risk">
      <formula>NOT(ISERROR(SEARCH("Low risk",L34)))</formula>
    </cfRule>
    <cfRule type="containsText" dxfId="615" priority="305" operator="containsText" text="High risk: Unknown direction">
      <formula>NOT(ISERROR(SEARCH("High risk: Unknown direction",L34)))</formula>
    </cfRule>
    <cfRule type="containsText" dxfId="614" priority="306" operator="containsText" text="High risk: Effect size bigger">
      <formula>NOT(ISERROR(SEARCH("High risk: Effect size bigger",L34)))</formula>
    </cfRule>
  </conditionalFormatting>
  <conditionalFormatting sqref="F33">
    <cfRule type="containsBlanks" dxfId="613" priority="301">
      <formula>LEN(TRIM(F33))=0</formula>
    </cfRule>
    <cfRule type="containsBlanks" dxfId="612" priority="302">
      <formula>LEN(TRIM(F33))=0</formula>
    </cfRule>
  </conditionalFormatting>
  <conditionalFormatting sqref="O28:P28 R28:S28">
    <cfRule type="containsText" dxfId="611" priority="291" operator="containsText" text="Unclear/unknown risk">
      <formula>NOT(ISERROR(SEARCH("Unclear/unknown risk",O28)))</formula>
    </cfRule>
    <cfRule type="containsText" dxfId="610" priority="292" operator="containsText" text="Low risk">
      <formula>NOT(ISERROR(SEARCH("Low risk",O28)))</formula>
    </cfRule>
    <cfRule type="containsText" dxfId="609" priority="293" operator="containsText" text="High risk: Unknown direction">
      <formula>NOT(ISERROR(SEARCH("High risk: Unknown direction",O28)))</formula>
    </cfRule>
    <cfRule type="containsText" dxfId="608" priority="294" operator="containsText" text="High risk: Effect size bigger">
      <formula>NOT(ISERROR(SEARCH("High risk: Effect size bigger",O28)))</formula>
    </cfRule>
  </conditionalFormatting>
  <conditionalFormatting sqref="T28">
    <cfRule type="containsText" dxfId="607" priority="295" operator="containsText" text="Unclear/unknown risk">
      <formula>NOT(ISERROR(SEARCH("Unclear/unknown risk",T28)))</formula>
    </cfRule>
    <cfRule type="containsText" dxfId="606" priority="296" operator="containsText" text="Low risk">
      <formula>NOT(ISERROR(SEARCH("Low risk",T28)))</formula>
    </cfRule>
    <cfRule type="containsText" dxfId="605" priority="297" operator="containsText" text="High risk: Unknown direction">
      <formula>NOT(ISERROR(SEARCH("High risk: Unknown direction",T28)))</formula>
    </cfRule>
    <cfRule type="containsText" dxfId="604" priority="298" operator="containsText" text="High risk: Effect size bigger">
      <formula>NOT(ISERROR(SEARCH("High risk: Effect size bigger",T28)))</formula>
    </cfRule>
  </conditionalFormatting>
  <conditionalFormatting sqref="Q28">
    <cfRule type="containsBlanks" dxfId="603" priority="289">
      <formula>LEN(TRIM(Q28))=0</formula>
    </cfRule>
    <cfRule type="containsBlanks" dxfId="602" priority="290">
      <formula>LEN(TRIM(Q28))=0</formula>
    </cfRule>
  </conditionalFormatting>
  <conditionalFormatting sqref="Q28">
    <cfRule type="containsText" dxfId="601" priority="285" operator="containsText" text="Unclear/unknown risk">
      <formula>NOT(ISERROR(SEARCH("Unclear/unknown risk",Q28)))</formula>
    </cfRule>
    <cfRule type="containsText" dxfId="600" priority="286" operator="containsText" text="Low risk">
      <formula>NOT(ISERROR(SEARCH("Low risk",Q28)))</formula>
    </cfRule>
    <cfRule type="containsText" dxfId="599" priority="287" operator="containsText" text="High risk: Unknown direction">
      <formula>NOT(ISERROR(SEARCH("High risk: Unknown direction",Q28)))</formula>
    </cfRule>
    <cfRule type="containsText" dxfId="598" priority="288" operator="containsText" text="High risk: Effect size bigger">
      <formula>NOT(ISERROR(SEARCH("High risk: Effect size bigger",Q28)))</formula>
    </cfRule>
  </conditionalFormatting>
  <conditionalFormatting sqref="AI28:AO28">
    <cfRule type="containsText" dxfId="597" priority="281" operator="containsText" text="Unclear/unknown risk">
      <formula>NOT(ISERROR(SEARCH("Unclear/unknown risk",AI28)))</formula>
    </cfRule>
    <cfRule type="containsText" dxfId="596" priority="282" operator="containsText" text="Low risk">
      <formula>NOT(ISERROR(SEARCH("Low risk",AI28)))</formula>
    </cfRule>
    <cfRule type="containsText" dxfId="595" priority="283" operator="containsText" text="High risk: Unknown direction">
      <formula>NOT(ISERROR(SEARCH("High risk: Unknown direction",AI28)))</formula>
    </cfRule>
    <cfRule type="containsText" dxfId="594" priority="284" operator="containsText" text="High risk: Effect size bigger">
      <formula>NOT(ISERROR(SEARCH("High risk: Effect size bigger",AI28)))</formula>
    </cfRule>
  </conditionalFormatting>
  <conditionalFormatting sqref="T29">
    <cfRule type="containsText" dxfId="593" priority="249" operator="containsText" text="Unclear/unknown risk">
      <formula>NOT(ISERROR(SEARCH("Unclear/unknown risk",T29)))</formula>
    </cfRule>
    <cfRule type="containsText" dxfId="592" priority="250" operator="containsText" text="Low risk">
      <formula>NOT(ISERROR(SEARCH("Low risk",T29)))</formula>
    </cfRule>
    <cfRule type="containsText" dxfId="591" priority="251" operator="containsText" text="High risk: Unknown direction">
      <formula>NOT(ISERROR(SEARCH("High risk: Unknown direction",T29)))</formula>
    </cfRule>
    <cfRule type="containsText" dxfId="590" priority="252" operator="containsText" text="High risk: Effect size bigger">
      <formula>NOT(ISERROR(SEARCH("High risk: Effect size bigger",T29)))</formula>
    </cfRule>
  </conditionalFormatting>
  <conditionalFormatting sqref="O29:P29 R29:S29">
    <cfRule type="containsText" dxfId="589" priority="245" operator="containsText" text="Unclear/unknown risk">
      <formula>NOT(ISERROR(SEARCH("Unclear/unknown risk",O29)))</formula>
    </cfRule>
    <cfRule type="containsText" dxfId="588" priority="246" operator="containsText" text="Low risk">
      <formula>NOT(ISERROR(SEARCH("Low risk",O29)))</formula>
    </cfRule>
    <cfRule type="containsText" dxfId="587" priority="247" operator="containsText" text="High risk: Unknown direction">
      <formula>NOT(ISERROR(SEARCH("High risk: Unknown direction",O29)))</formula>
    </cfRule>
    <cfRule type="containsText" dxfId="586" priority="248" operator="containsText" text="High risk: Effect size bigger">
      <formula>NOT(ISERROR(SEARCH("High risk: Effect size bigger",O29)))</formula>
    </cfRule>
  </conditionalFormatting>
  <conditionalFormatting sqref="F28">
    <cfRule type="containsBlanks" dxfId="585" priority="255">
      <formula>LEN(TRIM(F28))=0</formula>
    </cfRule>
    <cfRule type="containsBlanks" dxfId="584" priority="256">
      <formula>LEN(TRIM(F28))=0</formula>
    </cfRule>
  </conditionalFormatting>
  <conditionalFormatting sqref="G28">
    <cfRule type="containsBlanks" dxfId="583" priority="253">
      <formula>LEN(TRIM(G28))=0</formula>
    </cfRule>
    <cfRule type="containsBlanks" dxfId="582" priority="254">
      <formula>LEN(TRIM(G28))=0</formula>
    </cfRule>
  </conditionalFormatting>
  <conditionalFormatting sqref="Q29">
    <cfRule type="containsBlanks" dxfId="581" priority="243">
      <formula>LEN(TRIM(Q29))=0</formula>
    </cfRule>
    <cfRule type="containsBlanks" dxfId="580" priority="244">
      <formula>LEN(TRIM(Q29))=0</formula>
    </cfRule>
  </conditionalFormatting>
  <conditionalFormatting sqref="Q29">
    <cfRule type="containsText" dxfId="579" priority="239" operator="containsText" text="Unclear/unknown risk">
      <formula>NOT(ISERROR(SEARCH("Unclear/unknown risk",Q29)))</formula>
    </cfRule>
    <cfRule type="containsText" dxfId="578" priority="240" operator="containsText" text="Low risk">
      <formula>NOT(ISERROR(SEARCH("Low risk",Q29)))</formula>
    </cfRule>
    <cfRule type="containsText" dxfId="577" priority="241" operator="containsText" text="High risk: Unknown direction">
      <formula>NOT(ISERROR(SEARCH("High risk: Unknown direction",Q29)))</formula>
    </cfRule>
    <cfRule type="containsText" dxfId="576" priority="242" operator="containsText" text="High risk: Effect size bigger">
      <formula>NOT(ISERROR(SEARCH("High risk: Effect size bigger",Q29)))</formula>
    </cfRule>
  </conditionalFormatting>
  <conditionalFormatting sqref="AI29:AO29">
    <cfRule type="containsText" dxfId="575" priority="235" operator="containsText" text="Unclear/unknown risk">
      <formula>NOT(ISERROR(SEARCH("Unclear/unknown risk",AI29)))</formula>
    </cfRule>
    <cfRule type="containsText" dxfId="574" priority="236" operator="containsText" text="Low risk">
      <formula>NOT(ISERROR(SEARCH("Low risk",AI29)))</formula>
    </cfRule>
    <cfRule type="containsText" dxfId="573" priority="237" operator="containsText" text="High risk: Unknown direction">
      <formula>NOT(ISERROR(SEARCH("High risk: Unknown direction",AI29)))</formula>
    </cfRule>
    <cfRule type="containsText" dxfId="572" priority="238" operator="containsText" text="High risk: Effect size bigger">
      <formula>NOT(ISERROR(SEARCH("High risk: Effect size bigger",AI29)))</formula>
    </cfRule>
  </conditionalFormatting>
  <conditionalFormatting sqref="F29">
    <cfRule type="containsBlanks" dxfId="571" priority="209">
      <formula>LEN(TRIM(F29))=0</formula>
    </cfRule>
    <cfRule type="containsBlanks" dxfId="570" priority="210">
      <formula>LEN(TRIM(F29))=0</formula>
    </cfRule>
  </conditionalFormatting>
  <conditionalFormatting sqref="G29">
    <cfRule type="containsBlanks" dxfId="569" priority="205">
      <formula>LEN(TRIM(G29))=0</formula>
    </cfRule>
    <cfRule type="containsBlanks" dxfId="568" priority="206">
      <formula>LEN(TRIM(G29))=0</formula>
    </cfRule>
  </conditionalFormatting>
  <conditionalFormatting sqref="G37">
    <cfRule type="containsBlanks" dxfId="567" priority="189">
      <formula>LEN(TRIM(G37))=0</formula>
    </cfRule>
    <cfRule type="containsBlanks" dxfId="566" priority="190">
      <formula>LEN(TRIM(G37))=0</formula>
    </cfRule>
  </conditionalFormatting>
  <conditionalFormatting sqref="F34">
    <cfRule type="containsBlanks" dxfId="565" priority="203">
      <formula>LEN(TRIM(F34))=0</formula>
    </cfRule>
    <cfRule type="containsBlanks" dxfId="564" priority="204">
      <formula>LEN(TRIM(F34))=0</formula>
    </cfRule>
  </conditionalFormatting>
  <conditionalFormatting sqref="G34">
    <cfRule type="containsBlanks" dxfId="563" priority="201">
      <formula>LEN(TRIM(G34))=0</formula>
    </cfRule>
    <cfRule type="containsBlanks" dxfId="562" priority="202">
      <formula>LEN(TRIM(G34))=0</formula>
    </cfRule>
  </conditionalFormatting>
  <conditionalFormatting sqref="F35">
    <cfRule type="containsBlanks" dxfId="561" priority="199">
      <formula>LEN(TRIM(F35))=0</formula>
    </cfRule>
    <cfRule type="containsBlanks" dxfId="560" priority="200">
      <formula>LEN(TRIM(F35))=0</formula>
    </cfRule>
  </conditionalFormatting>
  <conditionalFormatting sqref="G35">
    <cfRule type="containsBlanks" dxfId="559" priority="197">
      <formula>LEN(TRIM(G35))=0</formula>
    </cfRule>
    <cfRule type="containsBlanks" dxfId="558" priority="198">
      <formula>LEN(TRIM(G35))=0</formula>
    </cfRule>
  </conditionalFormatting>
  <conditionalFormatting sqref="F36">
    <cfRule type="containsBlanks" dxfId="557" priority="195">
      <formula>LEN(TRIM(F36))=0</formula>
    </cfRule>
    <cfRule type="containsBlanks" dxfId="556" priority="196">
      <formula>LEN(TRIM(F36))=0</formula>
    </cfRule>
  </conditionalFormatting>
  <conditionalFormatting sqref="G36">
    <cfRule type="containsBlanks" dxfId="555" priority="193">
      <formula>LEN(TRIM(G36))=0</formula>
    </cfRule>
    <cfRule type="containsBlanks" dxfId="554" priority="194">
      <formula>LEN(TRIM(G36))=0</formula>
    </cfRule>
  </conditionalFormatting>
  <conditionalFormatting sqref="F37">
    <cfRule type="containsBlanks" dxfId="553" priority="191">
      <formula>LEN(TRIM(F37))=0</formula>
    </cfRule>
    <cfRule type="containsBlanks" dxfId="552" priority="192">
      <formula>LEN(TRIM(F37))=0</formula>
    </cfRule>
  </conditionalFormatting>
  <conditionalFormatting sqref="F10">
    <cfRule type="containsBlanks" dxfId="551" priority="187">
      <formula>LEN(TRIM(F10))=0</formula>
    </cfRule>
    <cfRule type="containsBlanks" dxfId="550" priority="188">
      <formula>LEN(TRIM(F10))=0</formula>
    </cfRule>
  </conditionalFormatting>
  <conditionalFormatting sqref="F11">
    <cfRule type="containsBlanks" dxfId="549" priority="185">
      <formula>LEN(TRIM(F11))=0</formula>
    </cfRule>
    <cfRule type="containsBlanks" dxfId="548" priority="186">
      <formula>LEN(TRIM(F11))=0</formula>
    </cfRule>
  </conditionalFormatting>
  <conditionalFormatting sqref="F16">
    <cfRule type="containsBlanks" dxfId="547" priority="183">
      <formula>LEN(TRIM(F16))=0</formula>
    </cfRule>
    <cfRule type="containsBlanks" dxfId="546" priority="184">
      <formula>LEN(TRIM(F16))=0</formula>
    </cfRule>
  </conditionalFormatting>
  <conditionalFormatting sqref="F17">
    <cfRule type="containsBlanks" dxfId="545" priority="181">
      <formula>LEN(TRIM(F17))=0</formula>
    </cfRule>
    <cfRule type="containsBlanks" dxfId="544" priority="182">
      <formula>LEN(TRIM(F17))=0</formula>
    </cfRule>
  </conditionalFormatting>
  <conditionalFormatting sqref="F18">
    <cfRule type="containsBlanks" dxfId="543" priority="179">
      <formula>LEN(TRIM(F18))=0</formula>
    </cfRule>
    <cfRule type="containsBlanks" dxfId="542" priority="180">
      <formula>LEN(TRIM(F18))=0</formula>
    </cfRule>
  </conditionalFormatting>
  <conditionalFormatting sqref="G16">
    <cfRule type="containsBlanks" dxfId="541" priority="177">
      <formula>LEN(TRIM(G16))=0</formula>
    </cfRule>
    <cfRule type="containsBlanks" dxfId="540" priority="178">
      <formula>LEN(TRIM(G16))=0</formula>
    </cfRule>
  </conditionalFormatting>
  <conditionalFormatting sqref="G17">
    <cfRule type="containsBlanks" dxfId="539" priority="175">
      <formula>LEN(TRIM(G17))=0</formula>
    </cfRule>
    <cfRule type="containsBlanks" dxfId="538" priority="176">
      <formula>LEN(TRIM(G17))=0</formula>
    </cfRule>
  </conditionalFormatting>
  <conditionalFormatting sqref="G18">
    <cfRule type="containsBlanks" dxfId="537" priority="173">
      <formula>LEN(TRIM(G18))=0</formula>
    </cfRule>
    <cfRule type="containsBlanks" dxfId="536" priority="174">
      <formula>LEN(TRIM(G18))=0</formula>
    </cfRule>
  </conditionalFormatting>
  <conditionalFormatting sqref="U6:V8">
    <cfRule type="containsText" dxfId="535" priority="169" operator="containsText" text="Unclear/unknown risk">
      <formula>NOT(ISERROR(SEARCH("Unclear/unknown risk",U6)))</formula>
    </cfRule>
    <cfRule type="containsText" dxfId="534" priority="170" operator="containsText" text="Low risk">
      <formula>NOT(ISERROR(SEARCH("Low risk",U6)))</formula>
    </cfRule>
    <cfRule type="containsText" dxfId="533" priority="171" operator="containsText" text="High risk: Unknown direction">
      <formula>NOT(ISERROR(SEARCH("High risk: Unknown direction",U6)))</formula>
    </cfRule>
    <cfRule type="containsText" dxfId="532" priority="172" operator="containsText" text="High risk: Effect size bigger">
      <formula>NOT(ISERROR(SEARCH("High risk: Effect size bigger",U6)))</formula>
    </cfRule>
  </conditionalFormatting>
  <conditionalFormatting sqref="N6:N8">
    <cfRule type="containsText" dxfId="531" priority="165" operator="containsText" text="Unclear/unknown risk">
      <formula>NOT(ISERROR(SEARCH("Unclear/unknown risk",N6)))</formula>
    </cfRule>
    <cfRule type="containsText" dxfId="530" priority="166" operator="containsText" text="Low risk">
      <formula>NOT(ISERROR(SEARCH("Low risk",N6)))</formula>
    </cfRule>
    <cfRule type="containsText" dxfId="529" priority="167" operator="containsText" text="High risk: Unknown direction">
      <formula>NOT(ISERROR(SEARCH("High risk: Unknown direction",N6)))</formula>
    </cfRule>
    <cfRule type="containsText" dxfId="528" priority="168" operator="containsText" text="High risk: Effect size bigger">
      <formula>NOT(ISERROR(SEARCH("High risk: Effect size bigger",N6)))</formula>
    </cfRule>
  </conditionalFormatting>
  <conditionalFormatting sqref="M6:M8">
    <cfRule type="containsText" dxfId="527" priority="161" operator="containsText" text="Unclear/unknown risk">
      <formula>NOT(ISERROR(SEARCH("Unclear/unknown risk",M6)))</formula>
    </cfRule>
    <cfRule type="containsText" dxfId="526" priority="162" operator="containsText" text="Low risk">
      <formula>NOT(ISERROR(SEARCH("Low risk",M6)))</formula>
    </cfRule>
    <cfRule type="containsText" dxfId="525" priority="163" operator="containsText" text="High risk: Unknown direction">
      <formula>NOT(ISERROR(SEARCH("High risk: Unknown direction",M6)))</formula>
    </cfRule>
    <cfRule type="containsText" dxfId="524" priority="164" operator="containsText" text="High risk: Effect size bigger">
      <formula>NOT(ISERROR(SEARCH("High risk: Effect size bigger",M6)))</formula>
    </cfRule>
  </conditionalFormatting>
  <conditionalFormatting sqref="N28:N33">
    <cfRule type="containsText" dxfId="523" priority="157" operator="containsText" text="Unclear/unknown risk">
      <formula>NOT(ISERROR(SEARCH("Unclear/unknown risk",N28)))</formula>
    </cfRule>
    <cfRule type="containsText" dxfId="522" priority="158" operator="containsText" text="Low risk">
      <formula>NOT(ISERROR(SEARCH("Low risk",N28)))</formula>
    </cfRule>
    <cfRule type="containsText" dxfId="521" priority="159" operator="containsText" text="High risk: Unknown direction">
      <formula>NOT(ISERROR(SEARCH("High risk: Unknown direction",N28)))</formula>
    </cfRule>
    <cfRule type="containsText" dxfId="520" priority="160" operator="containsText" text="High risk: Effect size bigger">
      <formula>NOT(ISERROR(SEARCH("High risk: Effect size bigger",N28)))</formula>
    </cfRule>
  </conditionalFormatting>
  <conditionalFormatting sqref="M28:M33">
    <cfRule type="containsText" dxfId="519" priority="153" operator="containsText" text="Unclear/unknown risk">
      <formula>NOT(ISERROR(SEARCH("Unclear/unknown risk",M28)))</formula>
    </cfRule>
    <cfRule type="containsText" dxfId="518" priority="154" operator="containsText" text="Low risk">
      <formula>NOT(ISERROR(SEARCH("Low risk",M28)))</formula>
    </cfRule>
    <cfRule type="containsText" dxfId="517" priority="155" operator="containsText" text="High risk: Unknown direction">
      <formula>NOT(ISERROR(SEARCH("High risk: Unknown direction",M28)))</formula>
    </cfRule>
    <cfRule type="containsText" dxfId="516" priority="156" operator="containsText" text="High risk: Effect size bigger">
      <formula>NOT(ISERROR(SEARCH("High risk: Effect size bigger",M28)))</formula>
    </cfRule>
  </conditionalFormatting>
  <conditionalFormatting sqref="L28:L33">
    <cfRule type="containsText" dxfId="515" priority="149" operator="containsText" text="Unclear/unknown risk">
      <formula>NOT(ISERROR(SEARCH("Unclear/unknown risk",L28)))</formula>
    </cfRule>
    <cfRule type="containsText" dxfId="514" priority="150" operator="containsText" text="Low risk">
      <formula>NOT(ISERROR(SEARCH("Low risk",L28)))</formula>
    </cfRule>
    <cfRule type="containsText" dxfId="513" priority="151" operator="containsText" text="High risk: Unknown direction">
      <formula>NOT(ISERROR(SEARCH("High risk: Unknown direction",L28)))</formula>
    </cfRule>
    <cfRule type="containsText" dxfId="512" priority="152" operator="containsText" text="High risk: Effect size bigger">
      <formula>NOT(ISERROR(SEARCH("High risk: Effect size bigger",L28)))</formula>
    </cfRule>
  </conditionalFormatting>
  <conditionalFormatting sqref="U28:U33">
    <cfRule type="containsText" dxfId="511" priority="145" operator="containsText" text="Unclear/unknown risk">
      <formula>NOT(ISERROR(SEARCH("Unclear/unknown risk",U28)))</formula>
    </cfRule>
    <cfRule type="containsText" dxfId="510" priority="146" operator="containsText" text="Low risk">
      <formula>NOT(ISERROR(SEARCH("Low risk",U28)))</formula>
    </cfRule>
    <cfRule type="containsText" dxfId="509" priority="147" operator="containsText" text="High risk: Unknown direction">
      <formula>NOT(ISERROR(SEARCH("High risk: Unknown direction",U28)))</formula>
    </cfRule>
    <cfRule type="containsText" dxfId="508" priority="148" operator="containsText" text="High risk: Effect size bigger">
      <formula>NOT(ISERROR(SEARCH("High risk: Effect size bigger",U28)))</formula>
    </cfRule>
  </conditionalFormatting>
  <conditionalFormatting sqref="X28:Z33">
    <cfRule type="containsText" dxfId="507" priority="137" operator="containsText" text="Unclear/unknown risk">
      <formula>NOT(ISERROR(SEARCH("Unclear/unknown risk",X28)))</formula>
    </cfRule>
    <cfRule type="containsText" dxfId="506" priority="138" operator="containsText" text="Low risk">
      <formula>NOT(ISERROR(SEARCH("Low risk",X28)))</formula>
    </cfRule>
    <cfRule type="containsText" dxfId="505" priority="139" operator="containsText" text="High risk: Unknown direction">
      <formula>NOT(ISERROR(SEARCH("High risk: Unknown direction",X28)))</formula>
    </cfRule>
    <cfRule type="containsText" dxfId="504" priority="140" operator="containsText" text="High risk: Effect size bigger">
      <formula>NOT(ISERROR(SEARCH("High risk: Effect size bigger",X28)))</formula>
    </cfRule>
  </conditionalFormatting>
  <conditionalFormatting sqref="AC28:AC33">
    <cfRule type="containsText" dxfId="503" priority="141" operator="containsText" text="Unclear/unknown risk">
      <formula>NOT(ISERROR(SEARCH("Unclear/unknown risk",AC28)))</formula>
    </cfRule>
    <cfRule type="containsText" dxfId="502" priority="142" operator="containsText" text="Low risk">
      <formula>NOT(ISERROR(SEARCH("Low risk",AC28)))</formula>
    </cfRule>
    <cfRule type="containsText" dxfId="501" priority="143" operator="containsText" text="High risk: Unknown direction">
      <formula>NOT(ISERROR(SEARCH("High risk: Unknown direction",AC28)))</formula>
    </cfRule>
    <cfRule type="containsText" dxfId="500" priority="144" operator="containsText" text="High risk: Effect size bigger">
      <formula>NOT(ISERROR(SEARCH("High risk: Effect size bigger",AC28)))</formula>
    </cfRule>
  </conditionalFormatting>
  <conditionalFormatting sqref="AA28:AB33 AD28:AG33">
    <cfRule type="containsText" dxfId="499" priority="133" operator="containsText" text="Unclear/unknown risk">
      <formula>NOT(ISERROR(SEARCH("Unclear/unknown risk",AA28)))</formula>
    </cfRule>
    <cfRule type="containsText" dxfId="498" priority="134" operator="containsText" text="Low risk">
      <formula>NOT(ISERROR(SEARCH("Low risk",AA28)))</formula>
    </cfRule>
    <cfRule type="containsText" dxfId="497" priority="135" operator="containsText" text="High risk: Unknown direction">
      <formula>NOT(ISERROR(SEARCH("High risk: Unknown direction",AA28)))</formula>
    </cfRule>
    <cfRule type="containsText" dxfId="496" priority="136" operator="containsText" text="High risk: Effect size bigger">
      <formula>NOT(ISERROR(SEARCH("High risk: Effect size bigger",AA28)))</formula>
    </cfRule>
  </conditionalFormatting>
  <conditionalFormatting sqref="AH28:AH33">
    <cfRule type="containsText" dxfId="495" priority="129" operator="containsText" text="Unclear/unknown risk">
      <formula>NOT(ISERROR(SEARCH("Unclear/unknown risk",AH28)))</formula>
    </cfRule>
    <cfRule type="containsText" dxfId="494" priority="130" operator="containsText" text="Low risk">
      <formula>NOT(ISERROR(SEARCH("Low risk",AH28)))</formula>
    </cfRule>
    <cfRule type="containsText" dxfId="493" priority="131" operator="containsText" text="High risk: Unknown direction">
      <formula>NOT(ISERROR(SEARCH("High risk: Unknown direction",AH28)))</formula>
    </cfRule>
    <cfRule type="containsText" dxfId="492" priority="132" operator="containsText" text="High risk: Effect size bigger">
      <formula>NOT(ISERROR(SEARCH("High risk: Effect size bigger",AH28)))</formula>
    </cfRule>
  </conditionalFormatting>
  <conditionalFormatting sqref="W28:W33">
    <cfRule type="containsText" dxfId="491" priority="125" operator="containsText" text="Unclear/unknown risk">
      <formula>NOT(ISERROR(SEARCH("Unclear/unknown risk",W28)))</formula>
    </cfRule>
    <cfRule type="containsText" dxfId="490" priority="126" operator="containsText" text="Low risk">
      <formula>NOT(ISERROR(SEARCH("Low risk",W28)))</formula>
    </cfRule>
    <cfRule type="containsText" dxfId="489" priority="127" operator="containsText" text="High risk: Unknown direction">
      <formula>NOT(ISERROR(SEARCH("High risk: Unknown direction",W28)))</formula>
    </cfRule>
    <cfRule type="containsText" dxfId="488" priority="128" operator="containsText" text="High risk: Effect size bigger">
      <formula>NOT(ISERROR(SEARCH("High risk: Effect size bigger",W28)))</formula>
    </cfRule>
  </conditionalFormatting>
  <conditionalFormatting sqref="F26">
    <cfRule type="containsBlanks" dxfId="487" priority="123">
      <formula>LEN(TRIM(F26))=0</formula>
    </cfRule>
    <cfRule type="containsBlanks" dxfId="486" priority="124">
      <formula>LEN(TRIM(F26))=0</formula>
    </cfRule>
  </conditionalFormatting>
  <conditionalFormatting sqref="F27">
    <cfRule type="containsBlanks" dxfId="485" priority="121">
      <formula>LEN(TRIM(F27))=0</formula>
    </cfRule>
    <cfRule type="containsBlanks" dxfId="484" priority="122">
      <formula>LEN(TRIM(F27))=0</formula>
    </cfRule>
  </conditionalFormatting>
  <conditionalFormatting sqref="G26">
    <cfRule type="containsBlanks" dxfId="483" priority="119">
      <formula>LEN(TRIM(G26))=0</formula>
    </cfRule>
    <cfRule type="containsBlanks" dxfId="482" priority="120">
      <formula>LEN(TRIM(G26))=0</formula>
    </cfRule>
  </conditionalFormatting>
  <conditionalFormatting sqref="G27">
    <cfRule type="containsBlanks" dxfId="481" priority="117">
      <formula>LEN(TRIM(G27))=0</formula>
    </cfRule>
    <cfRule type="containsBlanks" dxfId="480" priority="118">
      <formula>LEN(TRIM(G27))=0</formula>
    </cfRule>
  </conditionalFormatting>
  <conditionalFormatting sqref="AL25:AO25">
    <cfRule type="containsText" dxfId="479" priority="113" operator="containsText" text="Unclear/unknown risk">
      <formula>NOT(ISERROR(SEARCH("Unclear/unknown risk",AL25)))</formula>
    </cfRule>
    <cfRule type="containsText" dxfId="478" priority="114" operator="containsText" text="Low risk">
      <formula>NOT(ISERROR(SEARCH("Low risk",AL25)))</formula>
    </cfRule>
    <cfRule type="containsText" dxfId="477" priority="115" operator="containsText" text="High risk: Unknown direction">
      <formula>NOT(ISERROR(SEARCH("High risk: Unknown direction",AL25)))</formula>
    </cfRule>
    <cfRule type="containsText" dxfId="476" priority="116" operator="containsText" text="High risk: Effect size bigger">
      <formula>NOT(ISERROR(SEARCH("High risk: Effect size bigger",AL25)))</formula>
    </cfRule>
  </conditionalFormatting>
  <conditionalFormatting sqref="U20:V20">
    <cfRule type="containsText" dxfId="475" priority="109" operator="containsText" text="Unclear/unknown risk">
      <formula>NOT(ISERROR(SEARCH("Unclear/unknown risk",U20)))</formula>
    </cfRule>
    <cfRule type="containsText" dxfId="474" priority="110" operator="containsText" text="Low risk">
      <formula>NOT(ISERROR(SEARCH("Low risk",U20)))</formula>
    </cfRule>
    <cfRule type="containsText" dxfId="473" priority="111" operator="containsText" text="High risk: Unknown direction">
      <formula>NOT(ISERROR(SEARCH("High risk: Unknown direction",U20)))</formula>
    </cfRule>
    <cfRule type="containsText" dxfId="472" priority="112" operator="containsText" text="High risk: Effect size bigger">
      <formula>NOT(ISERROR(SEARCH("High risk: Effect size bigger",U20)))</formula>
    </cfRule>
  </conditionalFormatting>
  <conditionalFormatting sqref="N20">
    <cfRule type="containsText" dxfId="471" priority="105" operator="containsText" text="Unclear/unknown risk">
      <formula>NOT(ISERROR(SEARCH("Unclear/unknown risk",N20)))</formula>
    </cfRule>
    <cfRule type="containsText" dxfId="470" priority="106" operator="containsText" text="Low risk">
      <formula>NOT(ISERROR(SEARCH("Low risk",N20)))</formula>
    </cfRule>
    <cfRule type="containsText" dxfId="469" priority="107" operator="containsText" text="High risk: Unknown direction">
      <formula>NOT(ISERROR(SEARCH("High risk: Unknown direction",N20)))</formula>
    </cfRule>
    <cfRule type="containsText" dxfId="468" priority="108" operator="containsText" text="High risk: Effect size bigger">
      <formula>NOT(ISERROR(SEARCH("High risk: Effect size bigger",N20)))</formula>
    </cfRule>
  </conditionalFormatting>
  <conditionalFormatting sqref="X20:Z20">
    <cfRule type="containsText" dxfId="467" priority="95" operator="containsText" text="Unclear/unknown risk">
      <formula>NOT(ISERROR(SEARCH("Unclear/unknown risk",X20)))</formula>
    </cfRule>
    <cfRule type="containsText" dxfId="466" priority="96" operator="containsText" text="Low risk">
      <formula>NOT(ISERROR(SEARCH("Low risk",X20)))</formula>
    </cfRule>
    <cfRule type="containsText" dxfId="465" priority="97" operator="containsText" text="High risk: Unknown direction">
      <formula>NOT(ISERROR(SEARCH("High risk: Unknown direction",X20)))</formula>
    </cfRule>
    <cfRule type="containsText" dxfId="464" priority="98" operator="containsText" text="High risk: Effect size bigger">
      <formula>NOT(ISERROR(SEARCH("High risk: Effect size bigger",X20)))</formula>
    </cfRule>
  </conditionalFormatting>
  <conditionalFormatting sqref="G20">
    <cfRule type="containsBlanks" dxfId="463" priority="103">
      <formula>LEN(TRIM(G20))=0</formula>
    </cfRule>
    <cfRule type="containsBlanks" dxfId="462" priority="104">
      <formula>LEN(TRIM(G20))=0</formula>
    </cfRule>
  </conditionalFormatting>
  <conditionalFormatting sqref="AI20:AO20 AC20">
    <cfRule type="containsText" dxfId="461" priority="99" operator="containsText" text="Unclear/unknown risk">
      <formula>NOT(ISERROR(SEARCH("Unclear/unknown risk",AC20)))</formula>
    </cfRule>
    <cfRule type="containsText" dxfId="460" priority="100" operator="containsText" text="Low risk">
      <formula>NOT(ISERROR(SEARCH("Low risk",AC20)))</formula>
    </cfRule>
    <cfRule type="containsText" dxfId="459" priority="101" operator="containsText" text="High risk: Unknown direction">
      <formula>NOT(ISERROR(SEARCH("High risk: Unknown direction",AC20)))</formula>
    </cfRule>
    <cfRule type="containsText" dxfId="458" priority="102" operator="containsText" text="High risk: Effect size bigger">
      <formula>NOT(ISERROR(SEARCH("High risk: Effect size bigger",AC20)))</formula>
    </cfRule>
  </conditionalFormatting>
  <conditionalFormatting sqref="AA20:AB20 AD20:AG20">
    <cfRule type="containsText" dxfId="457" priority="91" operator="containsText" text="Unclear/unknown risk">
      <formula>NOT(ISERROR(SEARCH("Unclear/unknown risk",AA20)))</formula>
    </cfRule>
    <cfRule type="containsText" dxfId="456" priority="92" operator="containsText" text="Low risk">
      <formula>NOT(ISERROR(SEARCH("Low risk",AA20)))</formula>
    </cfRule>
    <cfRule type="containsText" dxfId="455" priority="93" operator="containsText" text="High risk: Unknown direction">
      <formula>NOT(ISERROR(SEARCH("High risk: Unknown direction",AA20)))</formula>
    </cfRule>
    <cfRule type="containsText" dxfId="454" priority="94" operator="containsText" text="High risk: Effect size bigger">
      <formula>NOT(ISERROR(SEARCH("High risk: Effect size bigger",AA20)))</formula>
    </cfRule>
  </conditionalFormatting>
  <conditionalFormatting sqref="AH20">
    <cfRule type="containsText" dxfId="453" priority="87" operator="containsText" text="Unclear/unknown risk">
      <formula>NOT(ISERROR(SEARCH("Unclear/unknown risk",AH20)))</formula>
    </cfRule>
    <cfRule type="containsText" dxfId="452" priority="88" operator="containsText" text="Low risk">
      <formula>NOT(ISERROR(SEARCH("Low risk",AH20)))</formula>
    </cfRule>
    <cfRule type="containsText" dxfId="451" priority="89" operator="containsText" text="High risk: Unknown direction">
      <formula>NOT(ISERROR(SEARCH("High risk: Unknown direction",AH20)))</formula>
    </cfRule>
    <cfRule type="containsText" dxfId="450" priority="90" operator="containsText" text="High risk: Effect size bigger">
      <formula>NOT(ISERROR(SEARCH("High risk: Effect size bigger",AH20)))</formula>
    </cfRule>
  </conditionalFormatting>
  <conditionalFormatting sqref="W20">
    <cfRule type="containsText" dxfId="449" priority="83" operator="containsText" text="Unclear/unknown risk">
      <formula>NOT(ISERROR(SEARCH("Unclear/unknown risk",W20)))</formula>
    </cfRule>
    <cfRule type="containsText" dxfId="448" priority="84" operator="containsText" text="Low risk">
      <formula>NOT(ISERROR(SEARCH("Low risk",W20)))</formula>
    </cfRule>
    <cfRule type="containsText" dxfId="447" priority="85" operator="containsText" text="High risk: Unknown direction">
      <formula>NOT(ISERROR(SEARCH("High risk: Unknown direction",W20)))</formula>
    </cfRule>
    <cfRule type="containsText" dxfId="446" priority="86" operator="containsText" text="High risk: Effect size bigger">
      <formula>NOT(ISERROR(SEARCH("High risk: Effect size bigger",W20)))</formula>
    </cfRule>
  </conditionalFormatting>
  <conditionalFormatting sqref="M20">
    <cfRule type="containsText" dxfId="445" priority="79" operator="containsText" text="Unclear/unknown risk">
      <formula>NOT(ISERROR(SEARCH("Unclear/unknown risk",M20)))</formula>
    </cfRule>
    <cfRule type="containsText" dxfId="444" priority="80" operator="containsText" text="Low risk">
      <formula>NOT(ISERROR(SEARCH("Low risk",M20)))</formula>
    </cfRule>
    <cfRule type="containsText" dxfId="443" priority="81" operator="containsText" text="High risk: Unknown direction">
      <formula>NOT(ISERROR(SEARCH("High risk: Unknown direction",M20)))</formula>
    </cfRule>
    <cfRule type="containsText" dxfId="442" priority="82" operator="containsText" text="High risk: Effect size bigger">
      <formula>NOT(ISERROR(SEARCH("High risk: Effect size bigger",M20)))</formula>
    </cfRule>
  </conditionalFormatting>
  <conditionalFormatting sqref="F20">
    <cfRule type="containsBlanks" dxfId="441" priority="77">
      <formula>LEN(TRIM(F20))=0</formula>
    </cfRule>
    <cfRule type="containsBlanks" dxfId="440" priority="78">
      <formula>LEN(TRIM(F20))=0</formula>
    </cfRule>
  </conditionalFormatting>
  <conditionalFormatting sqref="L20">
    <cfRule type="containsText" dxfId="439" priority="73" operator="containsText" text="Unclear/unknown risk">
      <formula>NOT(ISERROR(SEARCH("Unclear/unknown risk",L20)))</formula>
    </cfRule>
    <cfRule type="containsText" dxfId="438" priority="74" operator="containsText" text="Low risk">
      <formula>NOT(ISERROR(SEARCH("Low risk",L20)))</formula>
    </cfRule>
    <cfRule type="containsText" dxfId="437" priority="75" operator="containsText" text="High risk: Unknown direction">
      <formula>NOT(ISERROR(SEARCH("High risk: Unknown direction",L20)))</formula>
    </cfRule>
    <cfRule type="containsText" dxfId="436" priority="76" operator="containsText" text="High risk: Effect size bigger">
      <formula>NOT(ISERROR(SEARCH("High risk: Effect size bigger",L20)))</formula>
    </cfRule>
  </conditionalFormatting>
  <conditionalFormatting sqref="O20:P20 R20:S20">
    <cfRule type="containsText" dxfId="435" priority="65" operator="containsText" text="Unclear/unknown risk">
      <formula>NOT(ISERROR(SEARCH("Unclear/unknown risk",O20)))</formula>
    </cfRule>
    <cfRule type="containsText" dxfId="434" priority="66" operator="containsText" text="Low risk">
      <formula>NOT(ISERROR(SEARCH("Low risk",O20)))</formula>
    </cfRule>
    <cfRule type="containsText" dxfId="433" priority="67" operator="containsText" text="High risk: Unknown direction">
      <formula>NOT(ISERROR(SEARCH("High risk: Unknown direction",O20)))</formula>
    </cfRule>
    <cfRule type="containsText" dxfId="432" priority="68" operator="containsText" text="High risk: Effect size bigger">
      <formula>NOT(ISERROR(SEARCH("High risk: Effect size bigger",O20)))</formula>
    </cfRule>
  </conditionalFormatting>
  <conditionalFormatting sqref="T20">
    <cfRule type="containsText" dxfId="431" priority="69" operator="containsText" text="Unclear/unknown risk">
      <formula>NOT(ISERROR(SEARCH("Unclear/unknown risk",T20)))</formula>
    </cfRule>
    <cfRule type="containsText" dxfId="430" priority="70" operator="containsText" text="Low risk">
      <formula>NOT(ISERROR(SEARCH("Low risk",T20)))</formula>
    </cfRule>
    <cfRule type="containsText" dxfId="429" priority="71" operator="containsText" text="High risk: Unknown direction">
      <formula>NOT(ISERROR(SEARCH("High risk: Unknown direction",T20)))</formula>
    </cfRule>
    <cfRule type="containsText" dxfId="428" priority="72" operator="containsText" text="High risk: Effect size bigger">
      <formula>NOT(ISERROR(SEARCH("High risk: Effect size bigger",T20)))</formula>
    </cfRule>
  </conditionalFormatting>
  <conditionalFormatting sqref="Q20">
    <cfRule type="containsBlanks" dxfId="427" priority="63">
      <formula>LEN(TRIM(Q20))=0</formula>
    </cfRule>
    <cfRule type="containsBlanks" dxfId="426" priority="64">
      <formula>LEN(TRIM(Q20))=0</formula>
    </cfRule>
  </conditionalFormatting>
  <conditionalFormatting sqref="Q20">
    <cfRule type="containsText" dxfId="425" priority="59" operator="containsText" text="Unclear/unknown risk">
      <formula>NOT(ISERROR(SEARCH("Unclear/unknown risk",Q20)))</formula>
    </cfRule>
    <cfRule type="containsText" dxfId="424" priority="60" operator="containsText" text="Low risk">
      <formula>NOT(ISERROR(SEARCH("Low risk",Q20)))</formula>
    </cfRule>
    <cfRule type="containsText" dxfId="423" priority="61" operator="containsText" text="High risk: Unknown direction">
      <formula>NOT(ISERROR(SEARCH("High risk: Unknown direction",Q20)))</formula>
    </cfRule>
    <cfRule type="containsText" dxfId="422" priority="62" operator="containsText" text="High risk: Effect size bigger">
      <formula>NOT(ISERROR(SEARCH("High risk: Effect size bigger",Q20)))</formula>
    </cfRule>
  </conditionalFormatting>
  <conditionalFormatting sqref="U22:V22">
    <cfRule type="containsText" dxfId="421" priority="55" operator="containsText" text="Unclear/unknown risk">
      <formula>NOT(ISERROR(SEARCH("Unclear/unknown risk",U22)))</formula>
    </cfRule>
    <cfRule type="containsText" dxfId="420" priority="56" operator="containsText" text="Low risk">
      <formula>NOT(ISERROR(SEARCH("Low risk",U22)))</formula>
    </cfRule>
    <cfRule type="containsText" dxfId="419" priority="57" operator="containsText" text="High risk: Unknown direction">
      <formula>NOT(ISERROR(SEARCH("High risk: Unknown direction",U22)))</formula>
    </cfRule>
    <cfRule type="containsText" dxfId="418" priority="58" operator="containsText" text="High risk: Effect size bigger">
      <formula>NOT(ISERROR(SEARCH("High risk: Effect size bigger",U22)))</formula>
    </cfRule>
  </conditionalFormatting>
  <conditionalFormatting sqref="N22">
    <cfRule type="containsText" dxfId="417" priority="51" operator="containsText" text="Unclear/unknown risk">
      <formula>NOT(ISERROR(SEARCH("Unclear/unknown risk",N22)))</formula>
    </cfRule>
    <cfRule type="containsText" dxfId="416" priority="52" operator="containsText" text="Low risk">
      <formula>NOT(ISERROR(SEARCH("Low risk",N22)))</formula>
    </cfRule>
    <cfRule type="containsText" dxfId="415" priority="53" operator="containsText" text="High risk: Unknown direction">
      <formula>NOT(ISERROR(SEARCH("High risk: Unknown direction",N22)))</formula>
    </cfRule>
    <cfRule type="containsText" dxfId="414" priority="54" operator="containsText" text="High risk: Effect size bigger">
      <formula>NOT(ISERROR(SEARCH("High risk: Effect size bigger",N22)))</formula>
    </cfRule>
  </conditionalFormatting>
  <conditionalFormatting sqref="X22:Z22">
    <cfRule type="containsText" dxfId="413" priority="43" operator="containsText" text="Unclear/unknown risk">
      <formula>NOT(ISERROR(SEARCH("Unclear/unknown risk",X22)))</formula>
    </cfRule>
    <cfRule type="containsText" dxfId="412" priority="44" operator="containsText" text="Low risk">
      <formula>NOT(ISERROR(SEARCH("Low risk",X22)))</formula>
    </cfRule>
    <cfRule type="containsText" dxfId="411" priority="45" operator="containsText" text="High risk: Unknown direction">
      <formula>NOT(ISERROR(SEARCH("High risk: Unknown direction",X22)))</formula>
    </cfRule>
    <cfRule type="containsText" dxfId="410" priority="46" operator="containsText" text="High risk: Effect size bigger">
      <formula>NOT(ISERROR(SEARCH("High risk: Effect size bigger",X22)))</formula>
    </cfRule>
  </conditionalFormatting>
  <conditionalFormatting sqref="AJ22:AO22 AC22">
    <cfRule type="containsText" dxfId="409" priority="47" operator="containsText" text="Unclear/unknown risk">
      <formula>NOT(ISERROR(SEARCH("Unclear/unknown risk",AC22)))</formula>
    </cfRule>
    <cfRule type="containsText" dxfId="408" priority="48" operator="containsText" text="Low risk">
      <formula>NOT(ISERROR(SEARCH("Low risk",AC22)))</formula>
    </cfRule>
    <cfRule type="containsText" dxfId="407" priority="49" operator="containsText" text="High risk: Unknown direction">
      <formula>NOT(ISERROR(SEARCH("High risk: Unknown direction",AC22)))</formula>
    </cfRule>
    <cfRule type="containsText" dxfId="406" priority="50" operator="containsText" text="High risk: Effect size bigger">
      <formula>NOT(ISERROR(SEARCH("High risk: Effect size bigger",AC22)))</formula>
    </cfRule>
  </conditionalFormatting>
  <conditionalFormatting sqref="AD22:AG22 AA22:AB22">
    <cfRule type="containsText" dxfId="405" priority="39" operator="containsText" text="Unclear/unknown risk">
      <formula>NOT(ISERROR(SEARCH("Unclear/unknown risk",AA22)))</formula>
    </cfRule>
    <cfRule type="containsText" dxfId="404" priority="40" operator="containsText" text="Low risk">
      <formula>NOT(ISERROR(SEARCH("Low risk",AA22)))</formula>
    </cfRule>
    <cfRule type="containsText" dxfId="403" priority="41" operator="containsText" text="High risk: Unknown direction">
      <formula>NOT(ISERROR(SEARCH("High risk: Unknown direction",AA22)))</formula>
    </cfRule>
    <cfRule type="containsText" dxfId="402" priority="42" operator="containsText" text="High risk: Effect size bigger">
      <formula>NOT(ISERROR(SEARCH("High risk: Effect size bigger",AA22)))</formula>
    </cfRule>
  </conditionalFormatting>
  <conditionalFormatting sqref="AH22">
    <cfRule type="containsText" dxfId="401" priority="35" operator="containsText" text="Unclear/unknown risk">
      <formula>NOT(ISERROR(SEARCH("Unclear/unknown risk",AH22)))</formula>
    </cfRule>
    <cfRule type="containsText" dxfId="400" priority="36" operator="containsText" text="Low risk">
      <formula>NOT(ISERROR(SEARCH("Low risk",AH22)))</formula>
    </cfRule>
    <cfRule type="containsText" dxfId="399" priority="37" operator="containsText" text="High risk: Unknown direction">
      <formula>NOT(ISERROR(SEARCH("High risk: Unknown direction",AH22)))</formula>
    </cfRule>
    <cfRule type="containsText" dxfId="398" priority="38" operator="containsText" text="High risk: Effect size bigger">
      <formula>NOT(ISERROR(SEARCH("High risk: Effect size bigger",AH22)))</formula>
    </cfRule>
  </conditionalFormatting>
  <conditionalFormatting sqref="W22">
    <cfRule type="containsText" dxfId="397" priority="31" operator="containsText" text="Unclear/unknown risk">
      <formula>NOT(ISERROR(SEARCH("Unclear/unknown risk",W22)))</formula>
    </cfRule>
    <cfRule type="containsText" dxfId="396" priority="32" operator="containsText" text="Low risk">
      <formula>NOT(ISERROR(SEARCH("Low risk",W22)))</formula>
    </cfRule>
    <cfRule type="containsText" dxfId="395" priority="33" operator="containsText" text="High risk: Unknown direction">
      <formula>NOT(ISERROR(SEARCH("High risk: Unknown direction",W22)))</formula>
    </cfRule>
    <cfRule type="containsText" dxfId="394" priority="34" operator="containsText" text="High risk: Effect size bigger">
      <formula>NOT(ISERROR(SEARCH("High risk: Effect size bigger",W22)))</formula>
    </cfRule>
  </conditionalFormatting>
  <conditionalFormatting sqref="M22">
    <cfRule type="containsText" dxfId="393" priority="27" operator="containsText" text="Unclear/unknown risk">
      <formula>NOT(ISERROR(SEARCH("Unclear/unknown risk",M22)))</formula>
    </cfRule>
    <cfRule type="containsText" dxfId="392" priority="28" operator="containsText" text="Low risk">
      <formula>NOT(ISERROR(SEARCH("Low risk",M22)))</formula>
    </cfRule>
    <cfRule type="containsText" dxfId="391" priority="29" operator="containsText" text="High risk: Unknown direction">
      <formula>NOT(ISERROR(SEARCH("High risk: Unknown direction",M22)))</formula>
    </cfRule>
    <cfRule type="containsText" dxfId="390" priority="30" operator="containsText" text="High risk: Effect size bigger">
      <formula>NOT(ISERROR(SEARCH("High risk: Effect size bigger",M22)))</formula>
    </cfRule>
  </conditionalFormatting>
  <conditionalFormatting sqref="L22">
    <cfRule type="containsText" dxfId="389" priority="23" operator="containsText" text="Unclear/unknown risk">
      <formula>NOT(ISERROR(SEARCH("Unclear/unknown risk",L22)))</formula>
    </cfRule>
    <cfRule type="containsText" dxfId="388" priority="24" operator="containsText" text="Low risk">
      <formula>NOT(ISERROR(SEARCH("Low risk",L22)))</formula>
    </cfRule>
    <cfRule type="containsText" dxfId="387" priority="25" operator="containsText" text="High risk: Unknown direction">
      <formula>NOT(ISERROR(SEARCH("High risk: Unknown direction",L22)))</formula>
    </cfRule>
    <cfRule type="containsText" dxfId="386" priority="26" operator="containsText" text="High risk: Effect size bigger">
      <formula>NOT(ISERROR(SEARCH("High risk: Effect size bigger",L22)))</formula>
    </cfRule>
  </conditionalFormatting>
  <conditionalFormatting sqref="R22:S22 O22:P22">
    <cfRule type="containsText" dxfId="385" priority="15" operator="containsText" text="Unclear/unknown risk">
      <formula>NOT(ISERROR(SEARCH("Unclear/unknown risk",O22)))</formula>
    </cfRule>
    <cfRule type="containsText" dxfId="384" priority="16" operator="containsText" text="Low risk">
      <formula>NOT(ISERROR(SEARCH("Low risk",O22)))</formula>
    </cfRule>
    <cfRule type="containsText" dxfId="383" priority="17" operator="containsText" text="High risk: Unknown direction">
      <formula>NOT(ISERROR(SEARCH("High risk: Unknown direction",O22)))</formula>
    </cfRule>
    <cfRule type="containsText" dxfId="382" priority="18" operator="containsText" text="High risk: Effect size bigger">
      <formula>NOT(ISERROR(SEARCH("High risk: Effect size bigger",O22)))</formula>
    </cfRule>
  </conditionalFormatting>
  <conditionalFormatting sqref="T22">
    <cfRule type="containsText" dxfId="381" priority="19" operator="containsText" text="Unclear/unknown risk">
      <formula>NOT(ISERROR(SEARCH("Unclear/unknown risk",T22)))</formula>
    </cfRule>
    <cfRule type="containsText" dxfId="380" priority="20" operator="containsText" text="Low risk">
      <formula>NOT(ISERROR(SEARCH("Low risk",T22)))</formula>
    </cfRule>
    <cfRule type="containsText" dxfId="379" priority="21" operator="containsText" text="High risk: Unknown direction">
      <formula>NOT(ISERROR(SEARCH("High risk: Unknown direction",T22)))</formula>
    </cfRule>
    <cfRule type="containsText" dxfId="378" priority="22" operator="containsText" text="High risk: Effect size bigger">
      <formula>NOT(ISERROR(SEARCH("High risk: Effect size bigger",T22)))</formula>
    </cfRule>
  </conditionalFormatting>
  <conditionalFormatting sqref="Q22">
    <cfRule type="containsBlanks" dxfId="377" priority="13">
      <formula>LEN(TRIM(Q22))=0</formula>
    </cfRule>
    <cfRule type="containsBlanks" dxfId="376" priority="14">
      <formula>LEN(TRIM(Q22))=0</formula>
    </cfRule>
  </conditionalFormatting>
  <conditionalFormatting sqref="Q22">
    <cfRule type="containsText" dxfId="375" priority="9" operator="containsText" text="Unclear/unknown risk">
      <formula>NOT(ISERROR(SEARCH("Unclear/unknown risk",Q22)))</formula>
    </cfRule>
    <cfRule type="containsText" dxfId="374" priority="10" operator="containsText" text="Low risk">
      <formula>NOT(ISERROR(SEARCH("Low risk",Q22)))</formula>
    </cfRule>
    <cfRule type="containsText" dxfId="373" priority="11" operator="containsText" text="High risk: Unknown direction">
      <formula>NOT(ISERROR(SEARCH("High risk: Unknown direction",Q22)))</formula>
    </cfRule>
    <cfRule type="containsText" dxfId="372" priority="12" operator="containsText" text="High risk: Effect size bigger">
      <formula>NOT(ISERROR(SEARCH("High risk: Effect size bigger",Q22)))</formula>
    </cfRule>
  </conditionalFormatting>
  <conditionalFormatting sqref="G22">
    <cfRule type="containsBlanks" dxfId="371" priority="7">
      <formula>LEN(TRIM(G22))=0</formula>
    </cfRule>
    <cfRule type="containsBlanks" dxfId="370" priority="8">
      <formula>LEN(TRIM(G22))=0</formula>
    </cfRule>
  </conditionalFormatting>
  <conditionalFormatting sqref="AI22">
    <cfRule type="containsText" dxfId="369" priority="3" operator="containsText" text="Unclear/unknown risk">
      <formula>NOT(ISERROR(SEARCH("Unclear/unknown risk",AI22)))</formula>
    </cfRule>
    <cfRule type="containsText" dxfId="368" priority="4" operator="containsText" text="Low risk">
      <formula>NOT(ISERROR(SEARCH("Low risk",AI22)))</formula>
    </cfRule>
    <cfRule type="containsText" dxfId="367" priority="5" operator="containsText" text="High risk: Unknown direction">
      <formula>NOT(ISERROR(SEARCH("High risk: Unknown direction",AI22)))</formula>
    </cfRule>
    <cfRule type="containsText" dxfId="366" priority="6" operator="containsText" text="High risk: Effect size bigger">
      <formula>NOT(ISERROR(SEARCH("High risk: Effect size bigger",AI22)))</formula>
    </cfRule>
  </conditionalFormatting>
  <conditionalFormatting sqref="F22">
    <cfRule type="containsBlanks" dxfId="365" priority="1">
      <formula>LEN(TRIM(F22))=0</formula>
    </cfRule>
    <cfRule type="containsBlanks" dxfId="364" priority="2">
      <formula>LEN(TRIM(F22))=0</formula>
    </cfRule>
  </conditionalFormatting>
  <dataValidations xWindow="1036" yWindow="414" count="79">
    <dataValidation allowBlank="1" showInputMessage="1" showErrorMessage="1" prompt="Select the name of the outcome.  If not listed and considered important by the GDG please add to 'labels' sheet." sqref="F3:F5"/>
    <dataValidation allowBlank="1" showInputMessage="1" showErrorMessage="1" promptTitle="p-value" prompt="Enter reported p-value for post-intervention comparison" sqref="FJ4"/>
    <dataValidation allowBlank="1" showInputMessage="1" showErrorMessage="1" promptTitle="t-value" prompt="Enter reported t-value for post-intervention comparison" sqref="FF4 FF6:FF40"/>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 sqref="FH4:FI4"/>
    <dataValidation allowBlank="1" showInputMessage="1" showErrorMessage="1" promptTitle="Control t-value" prompt="Enter the t-value for the within-group change for the control group." sqref="DR4 DR6:DR40"/>
    <dataValidation allowBlank="1" showInputMessage="1" showErrorMessage="1" promptTitle="Control endpoint SD" prompt="Enter the post-treatment or follow-up standard deviation for the control group." sqref="DQ4 DQ6:DQ40"/>
    <dataValidation allowBlank="1" showInputMessage="1" showErrorMessage="1" promptTitle="Control baseline SD" prompt="Enter the standard deviation for the baseline mean for the control group." sqref="DP4 DP6:DP40"/>
    <dataValidation type="decimal" allowBlank="1" showInputMessage="1" showErrorMessage="1" promptTitle="Experimental t-value" prompt="Enter the t-value for the within-group change for the experimental group." sqref="DK4 DK6:DK40">
      <formula1>-999999</formula1>
      <formula2>999999</formula2>
    </dataValidation>
    <dataValidation type="decimal" allowBlank="1" showInputMessage="1" showErrorMessage="1" promptTitle="Experimental baseline SD" prompt="Enter the standard deviation for the baseline mean for the experimental group." sqref="DI4 DI6:DI40">
      <formula1>-999999</formula1>
      <formula2>999999</formula2>
    </dataValidation>
    <dataValidation type="decimal" allowBlank="1" showInputMessage="1" showErrorMessage="1" promptTitle="Experimental endpoint mean" prompt="Enter the post-treatment or follow-up mean for the experimental group." sqref="DH4 DH6:DH40">
      <formula1>-999999</formula1>
      <formula2>999999</formula2>
    </dataValidation>
    <dataValidation allowBlank="1" showInputMessage="1" showErrorMessage="1" promptTitle="Upper Quartile" prompt="Enter the upper quartile for the group._x000a__x000a_Do NOT include participants assigned but not analysed." sqref="GA4 GA6:GA40"/>
    <dataValidation allowBlank="1" showInputMessage="1" showErrorMessage="1" promptTitle="Lower Quartile" prompt="Enter the lower quartile for the group._x000a__x000a_Do NOT include participants assigned but not analysed." sqref="FZ4 FZ6:FZ40"/>
    <dataValidation allowBlank="1" showInputMessage="1" showErrorMessage="1" promptTitle="Median" prompt="Enter the median for the group._x000a__x000a_Do NOT include participants assigned but not analysed." sqref="FY4 FY6:FY40"/>
    <dataValidation allowBlank="1" showInputMessage="1" showErrorMessage="1" promptTitle="Control p-value" prompt="Enter the p-value for the within-group change for the control group._x000a__x000a_Do NOT include participants assigned but not analysed." sqref="DS4 DS6:DS40"/>
    <dataValidation allowBlank="1" showInputMessage="1" showErrorMessage="1" promptTitle="Control endpoint mean" prompt="Enter the post-treatment or follow-up mean for the control group._x000a__x000a_Do NOT include participants assigned but not analysed." sqref="DO4 DO6:DO40"/>
    <dataValidation allowBlank="1" showInputMessage="1" showErrorMessage="1" promptTitle="Control baseline mean" prompt="Enter the mean at baseline for the control group._x000a_Do NOT include participants assigned but not analysed." sqref="DN4 DN6:DN40"/>
    <dataValidation allowBlank="1" showInputMessage="1" showErrorMessage="1" promptTitle="p-value" prompt="Enter the exact p-value for the within group change._x000a__x000a_If reported only as &lt;0.X, use the value given (e.g. 0.1 or 0.05)._x000a_Do NOT include participants assigned but not analysed." sqref="DB4 DB6:DB40"/>
    <dataValidation type="decimal" allowBlank="1" showInputMessage="1" showErrorMessage="1" promptTitle="Number of events" prompt="Enter the number of events for each group._x000a__x000a_Use this format for events that can happen more than once for each person (e.g. arrest, hospitalisation)." sqref="CP4 CP6:CP40">
      <formula1>0</formula1>
      <formula2>999999</formula2>
    </dataValidation>
    <dataValidation allowBlank="1" showInputMessage="1" showErrorMessage="1" promptTitle="Standard error of the change" prompt="Enter the standard error of the within group change._x000a__x000a_Do NOT include participants assigned but not analysed." sqref="CK4 CK6:CK40"/>
    <dataValidation allowBlank="1" showInputMessage="1" showErrorMessage="1" promptTitle="Standard deviation of the change" prompt="Enter the standard deviation of the within group change._x000a__x000a_Do NOT include participants assigned but not analysed." sqref="CD4"/>
    <dataValidation allowBlank="1" showInputMessage="1" showErrorMessage="1" promptTitle="Mean difference" prompt="Enter the within group mean difference (e.g. change from baseline)._x000a__x000a_Do NOT include participants assigned but not analysed." sqref="CC4 DA4 CJ4 CJ6:CJ40 DA6:DA40"/>
    <dataValidation allowBlank="1" showInputMessage="1" showErrorMessage="1" promptTitle="Standard error for the mean" prompt="Enter the SE for the mean._x000a__x000a_DO NOT enter SD (standard deviation)._x000a__x000a_DO NOT enter SE for a change score._x000a__x000a_Do NOT include participants assigned but not analysed." sqref="BR4 BR6:BR40"/>
    <dataValidation type="decimal" allowBlank="1" showInputMessage="1" showErrorMessage="1" promptTitle="Standard error of the change" prompt="Enter the standard error of the within group change." sqref="CH4">
      <formula1>0</formula1>
      <formula2>999999</formula2>
    </dataValidation>
    <dataValidation type="decimal" allowBlank="1" showInputMessage="1" showErrorMessage="1" promptTitle="Standard error for the mean" prompt="Enter the SE for the mean._x000a__x000a_DO NOT enter SD (standard deviation)._x000a__x000a_DO NOT enter SE for a change score." sqref="BO4 BO6:BO40">
      <formula1>0</formula1>
      <formula2>9999999</formula2>
    </dataValidation>
    <dataValidation type="decimal" allowBlank="1" showInputMessage="1" showErrorMessage="1" promptTitle="Experimental p-value" prompt="Enter the p-value for the within-group change for the experimental group." sqref="DL4 DL6:DL40">
      <formula1>0</formula1>
      <formula2>1</formula2>
    </dataValidation>
    <dataValidation type="decimal" allowBlank="1" showInputMessage="1" showErrorMessage="1" promptTitle="Experimental endpoint SD" prompt="Enter the post-treatment or follow-up standard deviation for the experimental group." sqref="DJ4 DJ6:DJ40">
      <formula1>-999999</formula1>
      <formula2>999999</formula2>
    </dataValidation>
    <dataValidation type="decimal" allowBlank="1" showInputMessage="1" showErrorMessage="1" promptTitle="p-value" prompt="Enter the exact p-value for the within group change._x000a__x000a_If reported only as &lt;0.X, use the value given (e.g. 0.1 or 0.05)." sqref="CY4 CY6:CY40">
      <formula1>0</formula1>
      <formula2>1</formula2>
    </dataValidation>
    <dataValidation type="decimal" allowBlank="1" showInputMessage="1" showErrorMessage="1" promptTitle="Event rate" prompt="Enter the event rate for each group (e.g. mean hospitalisations per person year)" sqref="CU4 CU6:CU40 CS6:CS40">
      <formula1>0</formula1>
      <formula2>999999</formula2>
    </dataValidation>
    <dataValidation type="decimal" allowBlank="1" showInputMessage="1" showErrorMessage="1" promptTitle="Person years" prompt="Enter the number of person years for each group." sqref="CT4 CQ4 CO4 CV4 CT6:CT40 CO6:CO40 CQ6:CQ40 CV6:CV40">
      <formula1>0</formula1>
      <formula2>999999</formula2>
    </dataValidation>
    <dataValidation type="decimal" allowBlank="1" showInputMessage="1" showErrorMessage="1" promptTitle="Standard deviation of the change" prompt="Enter the standard deviation of the within group change." sqref="CA4">
      <formula1>0</formula1>
      <formula2>999999</formula2>
    </dataValidation>
    <dataValidation type="list" allowBlank="1" showInputMessage="1" showErrorMessage="1" promptTitle="Tails" prompt="Was this a 1- or 2- tail test?  If not reported, assume 1." sqref="DD4 DU4 DU6:DU40 DD6:DD40">
      <formula1>Tails</formula1>
    </dataValidation>
    <dataValidation type="decimal" allowBlank="1" showInputMessage="1" showErrorMessage="1" promptTitle="F-test" prompt="Enter the F-value for the difference in events." sqref="FS4 FS6:FS40">
      <formula1>-999999</formula1>
      <formula2>999999</formula2>
    </dataValidation>
    <dataValidation type="decimal" allowBlank="1" showInputMessage="1" showErrorMessage="1" promptTitle="F-Diff" prompt="Enter the F-value for the difference in change." sqref="FN4 FN6:FN40">
      <formula1>-999999</formula1>
      <formula2>999999</formula2>
    </dataValidation>
    <dataValidation type="decimal" allowBlank="1" showInputMessage="1" showErrorMessage="1" promptTitle="Confidence interval" prompt="Enter the lower and upper bounds of the confidence interval." sqref="ES4:ET4 EI4:EJ4 EN4:EO4 EX4:EY4 DY4:DZ4 ED4:EE4 ES6:ET40 EI6:EJ40 EX6:EY40 DY6:DZ40 ED6:EE40">
      <formula1>-999999</formula1>
      <formula2>999999</formula2>
    </dataValidation>
    <dataValidation type="decimal" allowBlank="1" showInputMessage="1" showErrorMessage="1" promptTitle="Intervenal Range" prompt="Enter the range for the confidence interval._x000a__x000a_For 90%, enter '0.9'._x000a_For 95%, enter '0.95'." sqref="EU4 EK4 EP4 FB4 EA4 EF4 EU6:EU40 EK6:EK40 FB6:FB40 EA6:EA40 EF6:EF40">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FQ4:FR4 CN6:CN40 FQ6:FR40">
      <formula1>0</formula1>
      <formula2>999999</formula2>
    </dataValidation>
    <dataValidation type="decimal" allowBlank="1" showInputMessage="1" showErrorMessage="1" promptTitle="Pre-post correlation" prompt="Enter the pre-post correlation.  If not reported, enter 0.5." sqref="DV4 DE4 FO4 DE6:DE40 DV6:DV40 FO6:FO40">
      <formula1>0</formula1>
      <formula2>1</formula2>
    </dataValidation>
    <dataValidation allowBlank="1" showInputMessage="1" showErrorMessage="1" promptTitle="Upper quartile" prompt="Enter the upper quartile for the group." sqref="FW4 FW6:FW40"/>
    <dataValidation type="decimal" allowBlank="1" showInputMessage="1" showErrorMessage="1" promptTitle="Lower Quartile" prompt="Enter the lower quartile for the group." sqref="FV4 FV6:FV40">
      <formula1>-9999999</formula1>
      <formula2>99999999</formula2>
    </dataValidation>
    <dataValidation type="decimal" allowBlank="1" showInputMessage="1" showErrorMessage="1" promptTitle="Median" prompt="Enter the median for the group." sqref="FU4 FU6:FU40">
      <formula1>-99999999</formula1>
      <formula2>9999999999</formula2>
    </dataValidation>
    <dataValidation allowBlank="1" showInputMessage="1" showErrorMessage="1" promptTitle="Control group mean" prompt="Enter the control group mean.  _x000a__x000a_Do NOT enter change scores here._x000a__x000a_Do NOT include participants assigned but not analysed." sqref="BJ4 BQ4 BQ6:BQ40"/>
    <dataValidation type="decimal" allowBlank="1" showInputMessage="1" showErrorMessage="1" promptTitle="Standard deviation for the mean" prompt="Enter the SD for the mean._x000a__x000a_DO NOT enter SE (standard error)._x000a__x000a_DO NOT enter SD for a change score." sqref="BH4">
      <formula1>0</formula1>
      <formula2>9999999</formula2>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_x000a__x000a_Do NOT include participants assigned but not analysed." sqref="BW4"/>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BS4 BP4 BX4 BI4 BL4 BV4 GB4 FL4:FM4 DC4 CL4 CE4 EZ4:FA4 FD4:FE4 DT4 CB4 CI4 CZ4 DM4 FX4 FD6:FE40 EZ6:FA40 DM6:DM40 FX6:FX40 BS6:BS40 CE6:CE40 GB6:GB40 FL6:FM40 DC6:DC40 CZ6:CZ40 BP6:BP40 CI6:CI40 DT6:DT40 CL6:CL40"/>
    <dataValidation allowBlank="1" showInputMessage="1" showErrorMessage="1" promptTitle="Standard deviation for the mean" prompt="Enter the SD for the mean._x000a__x000a_DO NOT enter SE (standard error)._x000a__x000a_DO NOT enter SD for a change score._x000a__x000a_Do NOT include participants assigned but not analysed." sqref="BK4"/>
    <dataValidation allowBlank="1" showInputMessage="1" showErrorMessage="1" prompt="Were all groups followed for an equal length of time (or were differences controlled for in analysis)?" sqref="W2:W4 W6:W40"/>
    <dataValidation allowBlank="1" showInputMessage="1" showErrorMessage="1" prompt="How many participants did not complete treatment in the experimental group?" sqref="X2:X4 X6:X40"/>
    <dataValidation allowBlank="1" showInputMessage="1" showErrorMessage="1" prompt="How many participants did not complete treatment in the control group?" sqref="Y2:Y4 Y6:Y40"/>
    <dataValidation allowBlank="1" showInputMessage="1" showErrorMessage="1" prompt="Were treatment groups comparable for treatment completion?_x000a_" sqref="Z2:Z4"/>
    <dataValidation allowBlank="1" showInputMessage="1" showErrorMessage="1" prompt="Were the reasons for dropout similiar across groups?" sqref="AA2:AA4"/>
    <dataValidation allowBlank="1" showInputMessage="1" showErrorMessage="1" promptTitle="Method for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C2:AC4"/>
    <dataValidation allowBlank="1" showInputMessage="1" showErrorMessage="1" prompt="For how many participants in the experimental group were no outcome data available?" sqref="AD2:AE4 AD6:AD39"/>
    <dataValidation allowBlank="1" showInputMessage="1" showErrorMessage="1" prompt="Were the groups comparable with respect to the availability of outcome data?" sqref="AF2:AF4 AF6:AF39"/>
    <dataValidation allowBlank="1" showInputMessage="1" showErrorMessage="1" promptTitle="Drop out quote/detail" prompt="Where possible enter a QUOTATION providing detail on dropout, including methods of analysis for dealing with missing data, etc._x000a__x000a_Enter 'N/A' if no dropout or enter 'Not reported' if information cannot be obtained." sqref="AG2:AG4"/>
    <dataValidation allowBlank="1" showInputMessage="1" showErrorMessage="1" promptTitle="Risk of attrition bias" prompt="Taking into account the comparability of groups for rates and reasons for dropout and the methods for dealing with missing data, select the risk of attrition bias._x000a__x000a_If there is a high risk of bias, select the likely direction of the attrition bias" sqref="AH2:AH4 AH6:AH40"/>
    <dataValidation allowBlank="1" showInputMessage="1" showErrorMessage="1" promptTitle="Reasons for drop-out" sqref="AB2:AB4"/>
    <dataValidation allowBlank="1" showInputMessage="1" showErrorMessage="1" promptTitle="Blinding of care administrators?" prompt="Were individuals delivering the intervention or administering care kept blind to treatment allocation?" sqref="R2:R4"/>
    <dataValidation allowBlank="1" showInputMessage="1" showErrorMessage="1"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Q2:Q4 Q6:Q40"/>
    <dataValidation allowBlank="1" showInputMessage="1" showErrorMessage="1" prompt="Where possible enter a QUOTATION providing detail on the blinding of participants._x000a__x000a_Enter 'N/A' if participants were not blinded and no further detail, and 'Not reported' if informtation cannot be obtained." sqref="P2:P4 P6:P40"/>
    <dataValidation allowBlank="1" showInputMessage="1" showErrorMessage="1" prompt="Were participants aware which treatment they were receiving?" sqref="O2:O4 O6:O40"/>
    <dataValidation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T2:T4"/>
    <dataValidation allowBlank="1" showInputMessage="1" showErrorMessage="1" prompt="Enter from study characteristics sheet (ie. low, high, unclear)" sqref="U2:U4"/>
    <dataValidation allowBlank="1" showInputMessage="1" showErrorMessage="1" promptTitle="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sqref="V2:V4"/>
    <dataValidation type="list" allowBlank="1" showInputMessage="1" showErrorMessage="1" sqref="B1:B5">
      <formula1>#REF!</formula1>
    </dataValidation>
    <dataValidation allowBlank="1" showInputMessage="1" showErrorMessage="1" prompt="Use comparison as it will appear in RevMan" sqref="C2:C5"/>
    <dataValidation type="decimal" allowBlank="1" showInputMessage="1" showErrorMessage="1" prompt="At what time was the outcome measured?  Calculate the weeks since randomisation._x000a__x000a_To convert months to weeks, do not multiply months x 4; instead, calculate M/12x52. " sqref="J6:J40">
      <formula1>0</formula1>
      <formula2>600</formula2>
    </dataValidation>
    <dataValidation allowBlank="1" showInputMessage="1" showErrorMessage="1" prompt="For how many participants in the control group were no outcome data available?" sqref="AE6:AE39"/>
    <dataValidation showInputMessage="1" showErrorMessage="1" promptTitle="Justification for Imprecision " prompt="Enter here a statement which justifies downgrading for imprecision, e.g. what would go into the footnote in GRADE, and copy down for all studies contributing to the given outcome._x000a__x000a_Enter 'N/A' if study not downgraded for imprecision." sqref="BB6:BB40"/>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ER6:ER40 EC6:EC40 DX6:DX40 EH6:EH40">
      <formula1>-999999</formula1>
      <formula2>999999</formula2>
    </dataValidation>
    <dataValidation type="decimal" allowBlank="1" showInputMessage="1" showErrorMessage="1" promptTitle="Experimental group mean" prompt="Enter the experimental group mean.  _x000a__x000a_Do NOT enter change scores here." sqref="BN6:BN40">
      <formula1>-999999</formula1>
      <formula2>999999</formula2>
    </dataValidation>
    <dataValidation type="decimal" allowBlank="1" showInputMessage="1" showErrorMessage="1" promptTitle="Mean difference" prompt="Enter the within group mean difference (e.g. change from baseline)." sqref="CX6:CX40 CG6:CG40">
      <formula1>-9999999</formula1>
      <formula2>9999999</formula2>
    </dataValidation>
    <dataValidation allowBlank="1" showInputMessage="1" showErrorMessage="1" prompt="Were treatment groups comparable for treatment completion?" sqref="Z6:Z40"/>
    <dataValidation allowBlank="1" showInputMessage="1" showErrorMessage="1" promptTitle="Drop-out quote/detail" prompt="Where possible enter a QUOTATION providing detail on dropout, including methods of analysis for dealing with missing data, etc._x000a__x000a_Enter 'N/A' if no dropout or enter 'Not reported' if information cannot be obtained." sqref="AG6:AG39"/>
    <dataValidation showInputMessage="1" showErrorMessage="1" promptTitle="Justification for Pub Bias" prompt="Enter here a statement which justifies downgrading for publication bias, e.g. what would go into the footnote in GRADE, and copy down for all studies contributing to the given outcome._x000a__x000a_Enter 'N/A' if study not downgraded for publication bias." sqref="BD6:BD40"/>
    <dataValidation showInputMessage="1" showErrorMessage="1" promptTitle="Justification for Indirectness" prompt="Enter here a statement which justifies downgrading for indirectness, e.g. what would go into the footnote in GRADE, and copy down for all studies contributing to the given outcome._x000a__x000a_Enter 'N/A' if study not downgraded for indirectness." sqref="AX6:AX40"/>
    <dataValidation type="decimal" allowBlank="1" showInputMessage="1" showErrorMessage="1" promptTitle="Experimental baseline mean" prompt="Enter the mean at baseline for the experimental group." sqref="DG6:DG40">
      <formula1>-999999</formula1>
      <formula2>999999</formula2>
    </dataValidation>
    <dataValidation type="decimal" allowBlank="1" showInputMessage="1" showErrorMessage="1" promptTitle="Difference between groups" prompt="Enter the difference between the treatment and control group means." sqref="EW6:EW40">
      <formula1>-999999</formula1>
      <formula2>999999</formula2>
    </dataValidation>
    <dataValidation showInputMessage="1" showErrorMessage="1" promptTitle="Justification for Inconsistency" prompt="Enter here a statement which justifies downgrading for inconsistency, e.g. what would go into the footnote in GRADE, and copy down for all studies contributing to the given outcome._x000a__x000a_Enter 'N/A' if study not downgraded for inconsistency." sqref="AV6:AV40"/>
    <dataValidation allowBlank="1" showInputMessage="1" showErrorMessage="1" promptTitle="Justification for risk of bias" prompt="Enter here a statement which justifies downgrading for risk of bias e.g. what would go into the footnote in GRADE, and copy down for all studies contributing to the given outcome._x000a__x000a_Enter 'N/A' if study not downgraded for risk of bias." sqref="AQ6:AQ40"/>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036" yWindow="414" count="30">
        <x14:dataValidation type="list" allowBlank="1" showInputMessage="1" showErrorMessage="1" promptTitle="Appropriate length of follow-up?" prompt="Did the study have an appropriate length of follow-up to detect significant treatment effects?">
          <x14:formula1>
            <xm:f>'4. Labels'!$AD$3:$AD$7</xm:f>
          </x14:formula1>
          <xm:sqref>AJ40:AO40 AI6:AI40</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'4. Labels'!$AK$3:$AK$6</xm:f>
          </x14:formula1>
          <xm:sqref>AT6:AT40</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'4. Labels'!$AK$3:$AK$6</xm:f>
          </x14:formula1>
          <xm:sqref>AS6:AS40</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'4. Labels'!$AL$3:$AL$5</xm:f>
          </x14:formula1>
          <xm:sqref>AU6:AU40</xm:sqref>
        </x14:dataValidation>
        <x14:dataValidation type="list" showInputMessage="1" showErrorMessage="1" promptTitle="GRADE Publication Bias" prompt="Select risk of publication bias._x000a__x000a_Copy same response for all studies contributing to a given outcome">
          <x14:formula1>
            <xm:f>'4. Labels'!$AQ$3:$AQ$5</xm:f>
          </x14:formula1>
          <xm:sqref>BC6:BC40</xm:sqref>
        </x14:dataValidation>
        <x14:dataValidation type="list" allowBlank="1" showInputMessage="1" showErrorMessage="1">
          <x14:formula1>
            <xm:f>'4. Labels'!$M$7:$M$17</xm:f>
          </x14:formula1>
          <xm:sqref>B6:B1048576</xm:sqref>
        </x14:dataValidation>
        <x14: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x14:formula1>
            <xm:f>'4. Labels'!$Q$3:$Q$10</xm:f>
          </x14:formula1>
          <xm:sqref>AC6:AC39</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'4. Labels'!$AK$3:$AK$6</xm:f>
          </x14:formula1>
          <xm:sqref>AR6:AR40</xm:sqref>
        </x14:dataValidation>
        <x14:dataValidation type="list" showInputMessage="1" showErrorMessage="1" promptTitle="GRADE Imprecision " prompt="Taking into account the sample size and confidence intervals what is the risk of imprecision? _x000a__x000a_Select same response for all studies contributing to a given outcome.">
          <x14:formula1>
            <xm:f>'4. Labels'!$AP$3:$AP$5</xm:f>
          </x14:formula1>
          <xm:sqref>BA6:BA40</xm:sqref>
        </x14:dataValidation>
        <x14:dataValidation type="list" showInputMessage="1" showErrorMessage="1" promptTitle="GRADE Imprecision - 95% CI" prompt="Does the confidence interval suggest imprecision, e.g. if continuous and 95% CI for SMD crosses no effect and 0.5 or -0.5, or dichotomous and CI RR crosses no effect and 0.75 or 1.25, select 'yes'.  Select same for all studies contributing to outcome_x000a_">
          <x14:formula1>
            <xm:f>'4. Labels'!$AO$3:$AO$5</xm:f>
          </x14:formula1>
          <xm:sqref>AZ6:AZ40</xm:sqref>
        </x14:dataValidation>
        <x14:dataValidation type="list" showInputMessage="1" showErrorMessage="1" promptTitle="GRADE Imprecision - Sample" prompt="Does the sample size suggest imprecision, e.g. if continuous and N&lt;400 or dichotomous and events&lt;300 select 'yes'._x000a__x000a_Select same response for all studies contributing to a given outcome">
          <x14:formula1>
            <xm:f>'4. Labels'!$AN$3:$AN$5</xm:f>
          </x14:formula1>
          <xm:sqref>AY6:AY40</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'4. Labels'!$AM$3:$AM$5</xm:f>
          </x14:formula1>
          <xm:sqref>AW6:AW40</xm:sqref>
        </x14:dataValidation>
        <x14:dataValidation type="list" allowBlank="1" showInputMessage="1" showErrorMessage="1" prompt="Select risk of other bias.  Check other bias coding on 'Study Characteristics' sheet and select same option here">
          <x14:formula1>
            <xm:f>'4. Labels'!$AC$3:$AC$7</xm:f>
          </x14:formula1>
          <xm:sqref>N6:N39</xm:sqref>
        </x14:dataValidation>
        <x14:dataValidation type="list" allowBlank="1" showInputMessage="1" showErrorMessage="1" prompt="Select risk of selective outcome bias.  Check selective outcome bias coding on 'Study Characteristics' sheet and select same option here">
          <x14:formula1>
            <xm:f>'4. Labels'!$AB$3:$AB$7</xm:f>
          </x14:formula1>
          <xm:sqref>M6:M39</xm:sqref>
        </x14:dataValidation>
        <x14:dataValidation type="list" allowBlank="1" showInputMessage="1" showErrorMessage="1" promptTitle="Precise definition of outcome?" prompt="Did the study use a precise definition of outcome?">
          <x14:formula1>
            <xm:f>'4. Labels'!$AE$3:$AE$5</xm:f>
          </x14:formula1>
          <xm:sqref>AJ6:AJ39</xm:sqref>
        </x14:dataValidation>
        <x14:dataValidation type="list" allowBlank="1" showInputMessage="1" showErrorMessage="1" promptTitle="Method to determine outcome" prompt="Was a valid and reliable method used to determine the outcome?">
          <x14:formula1>
            <xm:f>'4. Labels'!$AF$3:$AF$5</xm:f>
          </x14:formula1>
          <xm:sqref>AK6:AK39</xm:sqref>
        </x14:dataValidation>
        <x14:dataValidation type="list" allowBlank="1" showInputMessage="1" showErrorMessage="1" promptTitle="Blinding of outcome assessors" prompt="Were outcome assessors blind to participants' exosure to the intervention?">
          <x14:formula1>
            <xm:f>'4. Labels'!$AG$3:$AG$5</xm:f>
          </x14:formula1>
          <xm:sqref>AL6:AL39</xm:sqref>
        </x14:dataValidation>
        <x14:dataValidation type="list" allowBlank="1" showInputMessage="1" showErrorMessage="1" promptTitle="Blinding of outcome assessors" prompt="Were outcome assessors blind to other important confounding and prognostic factors?">
          <x14:formula1>
            <xm:f>'4. Labels'!$AH$3:$AH$5</xm:f>
          </x14:formula1>
          <xm:sqref>AM6:AM39</xm:sqref>
        </x14:dataValidation>
        <x14:dataValidation type="list" allowBlank="1" showInputMessage="1" showErrorMessage="1" prompt="At what phase in the study were these data collected?  _x000a__x000a_Note that a study may include multiple follow-up assessments.">
          <x14:formula1>
            <xm:f>'4. Labels'!$X$3:$X$6</xm:f>
          </x14:formula1>
          <xm:sqref>K6:K40</xm:sqref>
        </x14:dataValidation>
        <x14:dataValidation type="list" allowBlank="1" showInputMessage="1" showErrorMessage="1" prompt="Select risk of selection bias.  Check selection bias coding on 'Study Characteristics' sheet and select same option here">
          <x14:formula1>
            <xm:f>'4. Labels'!$Y$3:$Y$7</xm:f>
          </x14:formula1>
          <xm:sqref>L6:L40</xm:sqref>
        </x14:dataValidation>
        <x14:dataValidation type="list" allowBlank="1" showInputMessage="1" showErrorMessage="1" promptTitle="Risk of detection bias" prompt="Taking into account followup length, relability/validity of outcome measure, &amp; blinding of outcome assessment, select risk of detection bias_x000a__x000a_Complete for all study outcomes, go back to 'Study Characteristics' sheet &amp; select summary ROB for detection bias">
          <x14:formula1>
            <xm:f>'4. Labels'!$AI$3:$AI$7</xm:f>
          </x14:formula1>
          <xm:sqref>AO6:AO39</xm:sqref>
        </x14:dataValidation>
        <x14:dataValidation type="list"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x14:formula1>
            <xm:f>'4. Labels'!$AC$3:$AC$7</xm:f>
          </x14:formula1>
          <xm:sqref>T6:T40</xm:sqref>
        </x14:dataValidation>
        <x14:dataValidation type="list" allowBlank="1" showInputMessage="1" showErrorMessage="1" prompt="Enter from study characteristics sheet (ie. low, high, unclear)">
          <x14:formula1>
            <xm:f>'4. Labels'!$AC$3:$AC$7</xm:f>
          </x14:formula1>
          <xm:sqref>U6:U40</xm:sqref>
        </x14:dataValidation>
        <x14:dataValidation type="list" allowBlank="1" showInputMessage="1" showErrorMessage="1" promptTitle="Overall 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x14:formula1>
            <xm:f>'4. Labels'!$AC$3:$AC$7</xm:f>
          </x14:formula1>
          <xm:sqref>V6:V40</xm:sqref>
        </x14:dataValidation>
        <x14:dataValidation type="list" allowBlank="1" showInputMessage="1" showErrorMessage="1">
          <x14:formula1>
            <xm:f>'4. Labels'!$AR$3:$AR$6</xm:f>
          </x14:formula1>
          <xm:sqref>BE6:BE40</xm:sqref>
        </x14:dataValidation>
        <x14:dataValidation type="list" showInputMessage="1" showErrorMessage="1" promptTitle="Overall risk of bias for outcome" prompt="Select an overall risk of bias, taking into consideration all the different forms of bias. If ANY bias is high risk, the overall risk of bias will usually be high. Risk of bias is essentially cumulative.">
          <x14:formula1>
            <xm:f>'4. Labels'!$AQ$3:$AQ$5</xm:f>
          </x14:formula1>
          <xm:sqref>AP6:AP1048576</xm:sqref>
        </x14:dataValidation>
        <x14:dataValidation type="list" allowBlank="1" showInputMessage="1" showErrorMessage="1" prompt="Select from list. If not listed, please add to 'labels' sheet.">
          <x14:formula1>
            <xm:f>'4. Labels'!$V$3:$V$19</xm:f>
          </x14:formula1>
          <xm:sqref>H1:H1048576</xm:sqref>
        </x14:dataValidation>
        <x14:dataValidation type="list" allowBlank="1" showInputMessage="1" showErrorMessage="1" prompt="Which values on this measure represent a better outcome for participants?_x000a__x000a_Select 'Lower' if a better outcome is indicated by a lower score, e.g. side effects and select 'Higher' if a better outcome is indicated by a higher score, e.g. symptom improvement">
          <x14:formula1>
            <xm:f>'4. Labels'!$W$3:$W$5</xm:f>
          </x14:formula1>
          <xm:sqref>I6:I40</xm:sqref>
        </x14:dataValidation>
        <x14:dataValidation type="list" allowBlank="1" showInputMessage="1" showErrorMessage="1" prompt="Select the name of the outcome.  If not listed and considered important by the GDG please add to 'labels' sheet.">
          <x14:formula1>
            <xm:f>'4. Labels'!$T$3:$T$20</xm:f>
          </x14:formula1>
          <xm:sqref>F6:F40</xm:sqref>
        </x14:dataValidation>
        <x14:dataValidation type="list" allowBlank="1" showInputMessage="1" showErrorMessage="1">
          <x14:formula1>
            <xm:f>'4. Labels'!$U$3:$U$206</xm:f>
          </x14:formula1>
          <xm:sqref>G1:G1048576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workbookViewId="0">
      <selection activeCell="B17" sqref="A3:B22"/>
    </sheetView>
  </sheetViews>
  <sheetFormatPr defaultRowHeight="14.25" x14ac:dyDescent="0.2"/>
  <cols>
    <col min="1" max="1" width="31.42578125" style="189" customWidth="1"/>
    <col min="2" max="4" width="60.140625" style="189" customWidth="1"/>
    <col min="5" max="16384" width="9.140625" style="189"/>
  </cols>
  <sheetData>
    <row r="2" spans="1:3" ht="24" customHeight="1" x14ac:dyDescent="0.25">
      <c r="A2" s="290" t="s">
        <v>0</v>
      </c>
      <c r="B2" s="290" t="s">
        <v>316</v>
      </c>
      <c r="C2" s="95"/>
    </row>
    <row r="3" spans="1:3" x14ac:dyDescent="0.2">
      <c r="A3" s="189" t="s">
        <v>1211</v>
      </c>
      <c r="B3" s="189" t="s">
        <v>1224</v>
      </c>
    </row>
    <row r="4" spans="1:3" x14ac:dyDescent="0.2">
      <c r="A4" s="189" t="s">
        <v>1225</v>
      </c>
      <c r="B4" s="189" t="s">
        <v>1229</v>
      </c>
    </row>
    <row r="5" spans="1:3" x14ac:dyDescent="0.2">
      <c r="A5" s="291" t="s">
        <v>1226</v>
      </c>
      <c r="B5" s="189" t="s">
        <v>1227</v>
      </c>
    </row>
    <row r="6" spans="1:3" x14ac:dyDescent="0.2">
      <c r="A6" s="291" t="s">
        <v>1219</v>
      </c>
      <c r="B6" s="189" t="s">
        <v>1228</v>
      </c>
    </row>
    <row r="7" spans="1:3" x14ac:dyDescent="0.2">
      <c r="A7" s="291" t="s">
        <v>1217</v>
      </c>
      <c r="B7" s="189" t="s">
        <v>1231</v>
      </c>
    </row>
    <row r="8" spans="1:3" x14ac:dyDescent="0.2">
      <c r="A8" s="291" t="s">
        <v>1213</v>
      </c>
      <c r="B8" s="189" t="s">
        <v>1232</v>
      </c>
    </row>
    <row r="9" spans="1:3" x14ac:dyDescent="0.2">
      <c r="A9" s="291" t="s">
        <v>1212</v>
      </c>
      <c r="B9" s="189" t="s">
        <v>1232</v>
      </c>
    </row>
    <row r="10" spans="1:3" x14ac:dyDescent="0.2">
      <c r="A10" s="291" t="s">
        <v>1222</v>
      </c>
      <c r="B10" s="189" t="s">
        <v>1233</v>
      </c>
    </row>
    <row r="11" spans="1:3" x14ac:dyDescent="0.2">
      <c r="A11" s="291" t="s">
        <v>1221</v>
      </c>
      <c r="B11" s="189" t="s">
        <v>1232</v>
      </c>
    </row>
    <row r="12" spans="1:3" x14ac:dyDescent="0.2">
      <c r="A12" s="291" t="s">
        <v>1220</v>
      </c>
      <c r="B12" s="189" t="s">
        <v>1234</v>
      </c>
    </row>
    <row r="13" spans="1:3" x14ac:dyDescent="0.2">
      <c r="A13" s="291" t="s">
        <v>1209</v>
      </c>
      <c r="B13" s="189" t="s">
        <v>1250</v>
      </c>
    </row>
    <row r="14" spans="1:3" x14ac:dyDescent="0.2">
      <c r="A14" s="291" t="s">
        <v>1210</v>
      </c>
      <c r="B14" s="189" t="s">
        <v>1250</v>
      </c>
    </row>
    <row r="15" spans="1:3" x14ac:dyDescent="0.2">
      <c r="A15" s="291" t="s">
        <v>1251</v>
      </c>
      <c r="B15" s="189" t="s">
        <v>1252</v>
      </c>
    </row>
    <row r="16" spans="1:3" x14ac:dyDescent="0.2">
      <c r="A16" s="291" t="s">
        <v>1221</v>
      </c>
      <c r="B16" s="187" t="s">
        <v>1233</v>
      </c>
    </row>
    <row r="17" spans="1:2" x14ac:dyDescent="0.2">
      <c r="A17" s="291" t="s">
        <v>1222</v>
      </c>
      <c r="B17" s="189" t="s">
        <v>1233</v>
      </c>
    </row>
    <row r="18" spans="1:2" x14ac:dyDescent="0.2">
      <c r="A18" s="291" t="s">
        <v>1220</v>
      </c>
      <c r="B18" s="187" t="s">
        <v>1224</v>
      </c>
    </row>
    <row r="19" spans="1:2" x14ac:dyDescent="0.2">
      <c r="A19" s="291" t="s">
        <v>1218</v>
      </c>
      <c r="B19" s="189" t="s">
        <v>1250</v>
      </c>
    </row>
    <row r="20" spans="1:2" x14ac:dyDescent="0.2">
      <c r="A20" s="291" t="s">
        <v>1230</v>
      </c>
      <c r="B20" s="187" t="s">
        <v>1250</v>
      </c>
    </row>
    <row r="21" spans="1:2" x14ac:dyDescent="0.2">
      <c r="A21" s="291" t="s">
        <v>1246</v>
      </c>
      <c r="B21" s="189" t="s">
        <v>1342</v>
      </c>
    </row>
  </sheetData>
  <dataValidations count="1">
    <dataValidation allowBlank="1" showInputMessage="1" showErrorMessage="1" promptTitle="Unclassified studies" prompt="This should include all studies which were selected from the first sift (to determine eligibility from full-text) which have not yet been included in the study details sheet or in the excluded studies sheet. Delete sheet once all have been excl/included." sqref="A16:A20"/>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6"/>
  <sheetViews>
    <sheetView topLeftCell="Q103" workbookViewId="0">
      <selection activeCell="U125" sqref="U125"/>
    </sheetView>
  </sheetViews>
  <sheetFormatPr defaultRowHeight="15" x14ac:dyDescent="0.25"/>
  <cols>
    <col min="1" max="1" width="71.7109375" customWidth="1"/>
    <col min="2" max="3" width="13" customWidth="1"/>
    <col min="7" max="12" width="22.140625" customWidth="1"/>
    <col min="13" max="19" width="21.5703125" customWidth="1"/>
    <col min="20" max="20" width="63.28515625" bestFit="1" customWidth="1"/>
    <col min="21" max="21" width="57.28515625" bestFit="1" customWidth="1"/>
    <col min="22" max="47" width="14.42578125" customWidth="1"/>
    <col min="48" max="48" width="39.7109375" customWidth="1"/>
  </cols>
  <sheetData>
    <row r="1" spans="1:48" s="189" customFormat="1" x14ac:dyDescent="0.25">
      <c r="A1" s="292" t="s">
        <v>760</v>
      </c>
      <c r="B1" s="49"/>
      <c r="C1" s="49"/>
      <c r="D1" s="49"/>
      <c r="E1" s="49"/>
      <c r="F1" s="49"/>
      <c r="G1" s="49"/>
      <c r="H1" s="49"/>
      <c r="I1" s="49"/>
      <c r="J1" s="49"/>
      <c r="K1" s="49"/>
      <c r="L1" s="49"/>
      <c r="M1" s="49"/>
      <c r="N1" s="49"/>
      <c r="O1" s="49"/>
      <c r="P1" s="49"/>
      <c r="Q1" s="293"/>
      <c r="R1" s="293"/>
      <c r="S1" s="293"/>
      <c r="T1" s="294" t="s">
        <v>788</v>
      </c>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row>
    <row r="2" spans="1:48" s="295" customFormat="1" ht="14.25" x14ac:dyDescent="0.2">
      <c r="A2" s="295" t="s">
        <v>1235</v>
      </c>
      <c r="B2" s="295" t="s">
        <v>627</v>
      </c>
      <c r="C2" s="295" t="s">
        <v>286</v>
      </c>
      <c r="D2" s="295" t="s">
        <v>7</v>
      </c>
      <c r="E2" s="295" t="s">
        <v>2</v>
      </c>
      <c r="F2" s="295" t="s">
        <v>31</v>
      </c>
      <c r="G2" s="295" t="s">
        <v>383</v>
      </c>
      <c r="H2" s="295" t="s">
        <v>332</v>
      </c>
      <c r="I2" s="295" t="s">
        <v>457</v>
      </c>
      <c r="J2" s="295" t="s">
        <v>287</v>
      </c>
      <c r="K2" s="295" t="s">
        <v>405</v>
      </c>
      <c r="L2" s="295" t="s">
        <v>396</v>
      </c>
      <c r="M2" s="295" t="s">
        <v>601</v>
      </c>
      <c r="N2" s="295" t="s">
        <v>360</v>
      </c>
      <c r="O2" s="295" t="s">
        <v>790</v>
      </c>
      <c r="P2" s="295" t="s">
        <v>542</v>
      </c>
      <c r="Q2" s="295" t="s">
        <v>804</v>
      </c>
      <c r="T2" s="295" t="s">
        <v>761</v>
      </c>
      <c r="U2" s="295" t="s">
        <v>630</v>
      </c>
      <c r="V2" s="295" t="s">
        <v>631</v>
      </c>
      <c r="W2" s="295" t="s">
        <v>632</v>
      </c>
      <c r="X2" s="295" t="s">
        <v>634</v>
      </c>
      <c r="Y2" s="295" t="s">
        <v>762</v>
      </c>
      <c r="Z2" s="295" t="s">
        <v>763</v>
      </c>
      <c r="AA2" s="295" t="s">
        <v>764</v>
      </c>
      <c r="AB2" s="295" t="s">
        <v>793</v>
      </c>
      <c r="AC2" s="295" t="s">
        <v>776</v>
      </c>
      <c r="AD2" s="295" t="s">
        <v>777</v>
      </c>
      <c r="AE2" s="295" t="s">
        <v>778</v>
      </c>
      <c r="AF2" s="295" t="s">
        <v>779</v>
      </c>
      <c r="AG2" s="295" t="s">
        <v>780</v>
      </c>
      <c r="AH2" s="295" t="s">
        <v>781</v>
      </c>
      <c r="AI2" s="295" t="s">
        <v>644</v>
      </c>
      <c r="AJ2" s="295" t="s">
        <v>645</v>
      </c>
      <c r="AK2" s="295" t="s">
        <v>1125</v>
      </c>
      <c r="AL2" s="295" t="s">
        <v>650</v>
      </c>
      <c r="AM2" s="295" t="s">
        <v>652</v>
      </c>
      <c r="AN2" s="295" t="s">
        <v>654</v>
      </c>
      <c r="AO2" s="295" t="s">
        <v>655</v>
      </c>
      <c r="AP2" s="295" t="s">
        <v>656</v>
      </c>
      <c r="AQ2" s="295" t="s">
        <v>658</v>
      </c>
      <c r="AR2" s="295" t="s">
        <v>660</v>
      </c>
      <c r="AS2" s="295" t="s">
        <v>632</v>
      </c>
      <c r="AT2" s="295" t="s">
        <v>785</v>
      </c>
      <c r="AU2" s="295" t="s">
        <v>700</v>
      </c>
      <c r="AV2" s="295" t="s">
        <v>619</v>
      </c>
    </row>
    <row r="3" spans="1:48" s="189" customFormat="1" ht="14.25" x14ac:dyDescent="0.2">
      <c r="A3" s="189" t="s">
        <v>1236</v>
      </c>
      <c r="B3" s="189" t="s">
        <v>344</v>
      </c>
      <c r="C3" s="189" t="s">
        <v>325</v>
      </c>
      <c r="D3" s="189" t="s">
        <v>606</v>
      </c>
      <c r="E3" s="189" t="s">
        <v>32</v>
      </c>
      <c r="F3" s="189">
        <v>1960</v>
      </c>
      <c r="G3" s="189" t="s">
        <v>384</v>
      </c>
      <c r="H3" s="189" t="s">
        <v>390</v>
      </c>
      <c r="I3" s="189" t="s">
        <v>458</v>
      </c>
      <c r="J3" s="189" t="s">
        <v>288</v>
      </c>
      <c r="K3" s="189" t="s">
        <v>428</v>
      </c>
      <c r="L3" s="189" t="s">
        <v>403</v>
      </c>
      <c r="M3" s="189" t="s">
        <v>883</v>
      </c>
      <c r="N3" s="189" t="s">
        <v>362</v>
      </c>
      <c r="O3" s="189" t="s">
        <v>344</v>
      </c>
      <c r="P3" s="189" t="s">
        <v>458</v>
      </c>
      <c r="Q3" s="189" t="s">
        <v>805</v>
      </c>
      <c r="T3" s="189" t="s">
        <v>844</v>
      </c>
      <c r="U3" s="189" t="s">
        <v>920</v>
      </c>
      <c r="V3" s="189" t="s">
        <v>748</v>
      </c>
      <c r="W3" s="189" t="s">
        <v>746</v>
      </c>
      <c r="X3" s="189" t="s">
        <v>765</v>
      </c>
      <c r="Y3" s="189" t="s">
        <v>566</v>
      </c>
      <c r="Z3" s="189" t="s">
        <v>566</v>
      </c>
      <c r="AA3" s="189" t="s">
        <v>566</v>
      </c>
      <c r="AB3" s="189" t="s">
        <v>566</v>
      </c>
      <c r="AC3" s="189" t="s">
        <v>566</v>
      </c>
      <c r="AD3" s="189" t="s">
        <v>344</v>
      </c>
      <c r="AE3" s="189" t="s">
        <v>344</v>
      </c>
      <c r="AF3" s="189" t="s">
        <v>344</v>
      </c>
      <c r="AG3" s="189" t="s">
        <v>344</v>
      </c>
      <c r="AH3" s="189" t="s">
        <v>344</v>
      </c>
      <c r="AI3" s="189" t="s">
        <v>566</v>
      </c>
      <c r="AJ3" s="189" t="s">
        <v>608</v>
      </c>
      <c r="AK3" s="189" t="s">
        <v>458</v>
      </c>
      <c r="AL3" s="189" t="s">
        <v>608</v>
      </c>
      <c r="AM3" s="189" t="s">
        <v>608</v>
      </c>
      <c r="AN3" s="189" t="s">
        <v>344</v>
      </c>
      <c r="AO3" s="189" t="s">
        <v>344</v>
      </c>
      <c r="AP3" s="189" t="s">
        <v>608</v>
      </c>
      <c r="AQ3" s="189" t="s">
        <v>608</v>
      </c>
      <c r="AR3" s="189" t="s">
        <v>782</v>
      </c>
      <c r="AS3" s="189" t="s">
        <v>783</v>
      </c>
      <c r="AT3" s="189" t="s">
        <v>786</v>
      </c>
      <c r="AU3" s="189">
        <v>1</v>
      </c>
      <c r="AV3" s="296" t="s">
        <v>620</v>
      </c>
    </row>
    <row r="4" spans="1:48" s="189" customFormat="1" ht="14.25" x14ac:dyDescent="0.2">
      <c r="A4" s="189" t="s">
        <v>1242</v>
      </c>
      <c r="B4" s="189" t="s">
        <v>608</v>
      </c>
      <c r="C4" s="189" t="s">
        <v>623</v>
      </c>
      <c r="D4" s="189" t="s">
        <v>607</v>
      </c>
      <c r="E4" s="189" t="s">
        <v>33</v>
      </c>
      <c r="F4" s="189">
        <v>1961</v>
      </c>
      <c r="G4" s="189" t="s">
        <v>385</v>
      </c>
      <c r="H4" s="189" t="s">
        <v>382</v>
      </c>
      <c r="I4" s="189" t="s">
        <v>382</v>
      </c>
      <c r="J4" s="189" t="s">
        <v>393</v>
      </c>
      <c r="K4" s="189" t="s">
        <v>430</v>
      </c>
      <c r="L4" s="189" t="s">
        <v>413</v>
      </c>
      <c r="M4" s="189" t="s">
        <v>1177</v>
      </c>
      <c r="N4" s="189" t="s">
        <v>361</v>
      </c>
      <c r="O4" s="189" t="s">
        <v>608</v>
      </c>
      <c r="P4" s="189" t="s">
        <v>543</v>
      </c>
      <c r="Q4" s="189" t="s">
        <v>806</v>
      </c>
      <c r="T4" s="189" t="s">
        <v>845</v>
      </c>
      <c r="U4" s="189" t="s">
        <v>1275</v>
      </c>
      <c r="V4" s="189" t="s">
        <v>599</v>
      </c>
      <c r="W4" s="189" t="s">
        <v>552</v>
      </c>
      <c r="X4" s="189" t="s">
        <v>747</v>
      </c>
      <c r="Y4" s="189" t="s">
        <v>738</v>
      </c>
      <c r="Z4" s="189" t="s">
        <v>738</v>
      </c>
      <c r="AA4" s="189" t="s">
        <v>738</v>
      </c>
      <c r="AB4" s="189" t="s">
        <v>738</v>
      </c>
      <c r="AC4" s="189" t="s">
        <v>738</v>
      </c>
      <c r="AD4" s="189" t="s">
        <v>608</v>
      </c>
      <c r="AE4" s="189" t="s">
        <v>608</v>
      </c>
      <c r="AF4" s="189" t="s">
        <v>608</v>
      </c>
      <c r="AG4" s="189" t="s">
        <v>608</v>
      </c>
      <c r="AH4" s="189" t="s">
        <v>608</v>
      </c>
      <c r="AI4" s="189" t="s">
        <v>738</v>
      </c>
      <c r="AJ4" s="189" t="s">
        <v>741</v>
      </c>
      <c r="AK4" s="189" t="s">
        <v>344</v>
      </c>
      <c r="AL4" s="189" t="s">
        <v>741</v>
      </c>
      <c r="AM4" s="189" t="s">
        <v>741</v>
      </c>
      <c r="AN4" s="189" t="s">
        <v>608</v>
      </c>
      <c r="AO4" s="189" t="s">
        <v>608</v>
      </c>
      <c r="AP4" s="189" t="s">
        <v>741</v>
      </c>
      <c r="AQ4" s="189" t="s">
        <v>741</v>
      </c>
      <c r="AR4" s="189" t="s">
        <v>609</v>
      </c>
      <c r="AS4" s="189" t="s">
        <v>784</v>
      </c>
      <c r="AT4" s="189" t="s">
        <v>787</v>
      </c>
      <c r="AU4" s="189">
        <v>2</v>
      </c>
      <c r="AV4" s="296" t="s">
        <v>622</v>
      </c>
    </row>
    <row r="5" spans="1:48" s="189" customFormat="1" ht="14.25" x14ac:dyDescent="0.2">
      <c r="A5" s="189" t="s">
        <v>1237</v>
      </c>
      <c r="B5" s="189" t="s">
        <v>552</v>
      </c>
      <c r="C5" s="189" t="s">
        <v>241</v>
      </c>
      <c r="D5" s="189" t="s">
        <v>1190</v>
      </c>
      <c r="E5" s="189" t="s">
        <v>34</v>
      </c>
      <c r="F5" s="189">
        <v>1962</v>
      </c>
      <c r="G5" s="189" t="s">
        <v>485</v>
      </c>
      <c r="H5" s="189" t="s">
        <v>320</v>
      </c>
      <c r="I5" s="189" t="s">
        <v>186</v>
      </c>
      <c r="J5" s="189" t="s">
        <v>609</v>
      </c>
      <c r="K5" s="189" t="s">
        <v>406</v>
      </c>
      <c r="L5" s="189" t="s">
        <v>409</v>
      </c>
      <c r="M5" s="189" t="s">
        <v>603</v>
      </c>
      <c r="N5" s="189" t="s">
        <v>363</v>
      </c>
      <c r="O5" s="189" t="s">
        <v>552</v>
      </c>
      <c r="P5" s="189" t="s">
        <v>544</v>
      </c>
      <c r="Q5" s="189" t="s">
        <v>807</v>
      </c>
      <c r="T5" s="189" t="s">
        <v>846</v>
      </c>
      <c r="U5" s="189" t="s">
        <v>1111</v>
      </c>
      <c r="V5" s="189" t="s">
        <v>1121</v>
      </c>
      <c r="W5" s="189" t="s">
        <v>766</v>
      </c>
      <c r="X5" s="189" t="s">
        <v>812</v>
      </c>
      <c r="Y5" s="189" t="s">
        <v>739</v>
      </c>
      <c r="Z5" s="189" t="s">
        <v>739</v>
      </c>
      <c r="AA5" s="189" t="s">
        <v>739</v>
      </c>
      <c r="AB5" s="189" t="s">
        <v>739</v>
      </c>
      <c r="AC5" s="189" t="s">
        <v>739</v>
      </c>
      <c r="AD5" s="189" t="s">
        <v>552</v>
      </c>
      <c r="AE5" s="189" t="s">
        <v>552</v>
      </c>
      <c r="AF5" s="189" t="s">
        <v>552</v>
      </c>
      <c r="AG5" s="189" t="s">
        <v>552</v>
      </c>
      <c r="AH5" s="189" t="s">
        <v>552</v>
      </c>
      <c r="AI5" s="189" t="s">
        <v>739</v>
      </c>
      <c r="AJ5" s="189" t="s">
        <v>740</v>
      </c>
      <c r="AK5" s="189" t="s">
        <v>608</v>
      </c>
      <c r="AL5" s="189" t="s">
        <v>740</v>
      </c>
      <c r="AM5" s="189" t="s">
        <v>740</v>
      </c>
      <c r="AN5" s="189" t="s">
        <v>552</v>
      </c>
      <c r="AO5" s="189" t="s">
        <v>552</v>
      </c>
      <c r="AP5" s="189" t="s">
        <v>740</v>
      </c>
      <c r="AQ5" s="189" t="s">
        <v>740</v>
      </c>
      <c r="AR5" s="189" t="s">
        <v>744</v>
      </c>
      <c r="AV5" s="296" t="s">
        <v>621</v>
      </c>
    </row>
    <row r="6" spans="1:48" s="189" customFormat="1" ht="14.25" x14ac:dyDescent="0.2">
      <c r="A6" s="189" t="s">
        <v>1238</v>
      </c>
      <c r="D6" s="189" t="s">
        <v>87</v>
      </c>
      <c r="E6" s="189" t="s">
        <v>35</v>
      </c>
      <c r="F6" s="189">
        <v>1963</v>
      </c>
      <c r="G6" s="189" t="s">
        <v>386</v>
      </c>
      <c r="H6" s="189" t="s">
        <v>326</v>
      </c>
      <c r="I6" s="189" t="s">
        <v>459</v>
      </c>
      <c r="J6" s="189" t="s">
        <v>610</v>
      </c>
      <c r="K6" s="189" t="s">
        <v>345</v>
      </c>
      <c r="L6" s="189" t="s">
        <v>416</v>
      </c>
      <c r="M6" s="189" t="s">
        <v>1137</v>
      </c>
      <c r="N6" s="189" t="s">
        <v>364</v>
      </c>
      <c r="P6" s="189" t="s">
        <v>545</v>
      </c>
      <c r="Q6" s="189" t="s">
        <v>833</v>
      </c>
      <c r="T6" s="189" t="s">
        <v>847</v>
      </c>
      <c r="U6" s="189" t="s">
        <v>1112</v>
      </c>
      <c r="V6" s="189" t="s">
        <v>1107</v>
      </c>
      <c r="X6" s="189" t="s">
        <v>768</v>
      </c>
      <c r="Y6" s="189" t="s">
        <v>745</v>
      </c>
      <c r="Z6" s="189" t="s">
        <v>745</v>
      </c>
      <c r="AA6" s="189" t="s">
        <v>745</v>
      </c>
      <c r="AB6" s="189" t="s">
        <v>745</v>
      </c>
      <c r="AC6" s="189" t="s">
        <v>745</v>
      </c>
      <c r="AI6" s="189" t="s">
        <v>745</v>
      </c>
      <c r="AK6" s="189" t="s">
        <v>552</v>
      </c>
      <c r="AR6" s="189" t="s">
        <v>742</v>
      </c>
    </row>
    <row r="7" spans="1:48" s="189" customFormat="1" ht="14.25" x14ac:dyDescent="0.2">
      <c r="A7" s="189" t="s">
        <v>1239</v>
      </c>
      <c r="E7" s="189" t="s">
        <v>36</v>
      </c>
      <c r="F7" s="189">
        <v>1964</v>
      </c>
      <c r="G7" s="189" t="s">
        <v>387</v>
      </c>
      <c r="H7" s="189" t="s">
        <v>388</v>
      </c>
      <c r="I7" s="189" t="s">
        <v>460</v>
      </c>
      <c r="J7" s="189" t="s">
        <v>1138</v>
      </c>
      <c r="K7" s="189" t="s">
        <v>400</v>
      </c>
      <c r="L7" s="189" t="s">
        <v>605</v>
      </c>
      <c r="M7" s="189" t="s">
        <v>1130</v>
      </c>
      <c r="N7" s="189" t="s">
        <v>365</v>
      </c>
      <c r="P7" s="189" t="s">
        <v>554</v>
      </c>
      <c r="Q7" s="189" t="s">
        <v>808</v>
      </c>
      <c r="T7" s="189" t="s">
        <v>1127</v>
      </c>
      <c r="U7" s="189" t="s">
        <v>1108</v>
      </c>
      <c r="V7" s="189" t="s">
        <v>767</v>
      </c>
      <c r="Y7" s="189" t="s">
        <v>743</v>
      </c>
      <c r="Z7" s="189" t="s">
        <v>743</v>
      </c>
      <c r="AA7" s="189" t="s">
        <v>743</v>
      </c>
      <c r="AB7" s="189" t="s">
        <v>743</v>
      </c>
      <c r="AC7" s="189" t="s">
        <v>743</v>
      </c>
      <c r="AI7" s="189" t="s">
        <v>743</v>
      </c>
    </row>
    <row r="8" spans="1:48" s="189" customFormat="1" ht="14.25" x14ac:dyDescent="0.2">
      <c r="A8" s="189" t="s">
        <v>1240</v>
      </c>
      <c r="E8" s="189" t="s">
        <v>37</v>
      </c>
      <c r="F8" s="189">
        <v>1965</v>
      </c>
      <c r="G8" s="189" t="s">
        <v>326</v>
      </c>
      <c r="I8" s="189" t="s">
        <v>461</v>
      </c>
      <c r="J8" s="189" t="s">
        <v>392</v>
      </c>
      <c r="K8" s="189" t="s">
        <v>343</v>
      </c>
      <c r="L8" s="189" t="s">
        <v>843</v>
      </c>
      <c r="M8" s="189" t="s">
        <v>1132</v>
      </c>
      <c r="N8" s="189" t="s">
        <v>366</v>
      </c>
      <c r="P8" s="189" t="s">
        <v>546</v>
      </c>
      <c r="Q8" s="189" t="s">
        <v>809</v>
      </c>
      <c r="T8" s="189" t="s">
        <v>848</v>
      </c>
      <c r="U8" s="189" t="s">
        <v>1109</v>
      </c>
      <c r="V8" s="189" t="s">
        <v>769</v>
      </c>
    </row>
    <row r="9" spans="1:48" s="189" customFormat="1" ht="14.25" x14ac:dyDescent="0.2">
      <c r="A9" s="189" t="s">
        <v>1241</v>
      </c>
      <c r="E9" s="189" t="s">
        <v>38</v>
      </c>
      <c r="F9" s="189">
        <v>1966</v>
      </c>
      <c r="G9" s="189" t="s">
        <v>388</v>
      </c>
      <c r="I9" s="189" t="s">
        <v>462</v>
      </c>
      <c r="J9" s="189" t="s">
        <v>289</v>
      </c>
      <c r="K9" s="189" t="s">
        <v>414</v>
      </c>
      <c r="L9" s="189" t="s">
        <v>420</v>
      </c>
      <c r="M9" s="189" t="s">
        <v>842</v>
      </c>
      <c r="N9" s="189" t="s">
        <v>367</v>
      </c>
      <c r="P9" s="189" t="s">
        <v>547</v>
      </c>
      <c r="Q9" s="189" t="s">
        <v>823</v>
      </c>
      <c r="T9" s="189" t="s">
        <v>849</v>
      </c>
      <c r="U9" s="189" t="s">
        <v>1110</v>
      </c>
      <c r="V9" s="189" t="s">
        <v>382</v>
      </c>
    </row>
    <row r="10" spans="1:48" s="189" customFormat="1" ht="14.25" x14ac:dyDescent="0.2">
      <c r="E10" s="189" t="s">
        <v>39</v>
      </c>
      <c r="F10" s="189">
        <v>1967</v>
      </c>
      <c r="G10" s="189" t="s">
        <v>389</v>
      </c>
      <c r="I10" s="189" t="s">
        <v>463</v>
      </c>
      <c r="J10" s="189" t="s">
        <v>391</v>
      </c>
      <c r="K10" s="189" t="s">
        <v>401</v>
      </c>
      <c r="L10" s="189" t="s">
        <v>411</v>
      </c>
      <c r="M10" s="189" t="s">
        <v>1173</v>
      </c>
      <c r="N10" s="189" t="s">
        <v>368</v>
      </c>
      <c r="P10" s="189" t="s">
        <v>548</v>
      </c>
      <c r="Q10" s="189" t="s">
        <v>552</v>
      </c>
      <c r="T10" s="189" t="s">
        <v>1384</v>
      </c>
      <c r="U10" s="189" t="s">
        <v>1201</v>
      </c>
      <c r="V10" s="189" t="s">
        <v>770</v>
      </c>
    </row>
    <row r="11" spans="1:48" s="189" customFormat="1" ht="14.25" x14ac:dyDescent="0.2">
      <c r="E11" s="189" t="s">
        <v>40</v>
      </c>
      <c r="F11" s="189">
        <v>1968</v>
      </c>
      <c r="I11" s="189" t="s">
        <v>464</v>
      </c>
      <c r="J11" s="189" t="s">
        <v>390</v>
      </c>
      <c r="K11" s="189" t="s">
        <v>407</v>
      </c>
      <c r="L11" s="189" t="s">
        <v>399</v>
      </c>
      <c r="M11" s="189" t="s">
        <v>1129</v>
      </c>
      <c r="N11" s="189" t="s">
        <v>369</v>
      </c>
      <c r="P11" s="189" t="s">
        <v>549</v>
      </c>
      <c r="T11" s="189" t="s">
        <v>850</v>
      </c>
      <c r="U11" s="189" t="s">
        <v>1202</v>
      </c>
      <c r="V11" s="189" t="s">
        <v>1482</v>
      </c>
    </row>
    <row r="12" spans="1:48" s="189" customFormat="1" ht="14.25" x14ac:dyDescent="0.2">
      <c r="E12" s="189" t="s">
        <v>41</v>
      </c>
      <c r="F12" s="189">
        <v>1969</v>
      </c>
      <c r="I12" s="189" t="s">
        <v>465</v>
      </c>
      <c r="J12" s="189" t="s">
        <v>382</v>
      </c>
      <c r="K12" s="189" t="s">
        <v>346</v>
      </c>
      <c r="L12" s="189" t="s">
        <v>410</v>
      </c>
      <c r="M12" s="189" t="s">
        <v>1136</v>
      </c>
      <c r="N12" s="189" t="s">
        <v>370</v>
      </c>
      <c r="P12" s="189" t="s">
        <v>370</v>
      </c>
      <c r="T12" s="189" t="s">
        <v>851</v>
      </c>
      <c r="U12" s="189" t="s">
        <v>1203</v>
      </c>
      <c r="V12" s="189" t="s">
        <v>836</v>
      </c>
    </row>
    <row r="13" spans="1:48" s="189" customFormat="1" ht="14.25" x14ac:dyDescent="0.2">
      <c r="E13" s="189" t="s">
        <v>42</v>
      </c>
      <c r="F13" s="189">
        <v>1970</v>
      </c>
      <c r="I13" s="189" t="s">
        <v>466</v>
      </c>
      <c r="K13" s="189" t="s">
        <v>596</v>
      </c>
      <c r="L13" s="189" t="s">
        <v>412</v>
      </c>
      <c r="M13" s="189" t="s">
        <v>1135</v>
      </c>
      <c r="N13" s="189" t="s">
        <v>371</v>
      </c>
      <c r="P13" s="189" t="s">
        <v>550</v>
      </c>
      <c r="T13" s="189" t="s">
        <v>852</v>
      </c>
      <c r="U13" s="189" t="s">
        <v>1204</v>
      </c>
      <c r="V13" s="189" t="s">
        <v>772</v>
      </c>
    </row>
    <row r="14" spans="1:48" s="189" customFormat="1" ht="14.25" x14ac:dyDescent="0.2">
      <c r="E14" s="189" t="s">
        <v>43</v>
      </c>
      <c r="F14" s="189">
        <v>1971</v>
      </c>
      <c r="I14" s="189" t="s">
        <v>467</v>
      </c>
      <c r="L14" s="189" t="s">
        <v>345</v>
      </c>
      <c r="M14" s="189" t="s">
        <v>1133</v>
      </c>
      <c r="N14" s="189" t="s">
        <v>372</v>
      </c>
      <c r="P14" s="189" t="s">
        <v>551</v>
      </c>
      <c r="T14" s="189" t="s">
        <v>853</v>
      </c>
      <c r="U14" s="189" t="s">
        <v>1205</v>
      </c>
      <c r="V14" s="189" t="s">
        <v>1300</v>
      </c>
    </row>
    <row r="15" spans="1:48" s="189" customFormat="1" ht="14.25" x14ac:dyDescent="0.2">
      <c r="E15" s="189" t="s">
        <v>44</v>
      </c>
      <c r="F15" s="189">
        <v>1972</v>
      </c>
      <c r="I15" s="189" t="s">
        <v>468</v>
      </c>
      <c r="L15" s="189" t="s">
        <v>397</v>
      </c>
      <c r="M15" s="189" t="s">
        <v>1131</v>
      </c>
      <c r="N15" s="189" t="s">
        <v>373</v>
      </c>
      <c r="P15" s="189" t="s">
        <v>552</v>
      </c>
      <c r="T15" s="189" t="s">
        <v>854</v>
      </c>
      <c r="U15" s="189" t="s">
        <v>1206</v>
      </c>
      <c r="V15" s="189" t="s">
        <v>771</v>
      </c>
    </row>
    <row r="16" spans="1:48" s="189" customFormat="1" ht="14.25" x14ac:dyDescent="0.2">
      <c r="E16" s="189" t="s">
        <v>45</v>
      </c>
      <c r="F16" s="189">
        <v>1973</v>
      </c>
      <c r="I16" s="189" t="s">
        <v>469</v>
      </c>
      <c r="L16" s="189" t="s">
        <v>400</v>
      </c>
      <c r="M16" s="189" t="s">
        <v>1134</v>
      </c>
      <c r="N16" s="189" t="s">
        <v>374</v>
      </c>
      <c r="U16" s="189" t="s">
        <v>1207</v>
      </c>
      <c r="V16" s="189" t="s">
        <v>773</v>
      </c>
    </row>
    <row r="17" spans="5:22" s="189" customFormat="1" ht="14.25" x14ac:dyDescent="0.2">
      <c r="E17" s="189" t="s">
        <v>46</v>
      </c>
      <c r="F17" s="189">
        <v>1974</v>
      </c>
      <c r="I17" s="189" t="s">
        <v>470</v>
      </c>
      <c r="L17" s="189" t="s">
        <v>613</v>
      </c>
      <c r="N17" s="189" t="s">
        <v>375</v>
      </c>
      <c r="U17" s="189" t="s">
        <v>1208</v>
      </c>
      <c r="V17" s="189" t="s">
        <v>886</v>
      </c>
    </row>
    <row r="18" spans="5:22" s="189" customFormat="1" ht="14.25" x14ac:dyDescent="0.2">
      <c r="E18" s="189" t="s">
        <v>47</v>
      </c>
      <c r="F18" s="189">
        <v>1975</v>
      </c>
      <c r="I18" s="189" t="s">
        <v>471</v>
      </c>
      <c r="L18" s="189" t="s">
        <v>423</v>
      </c>
      <c r="N18" s="189" t="s">
        <v>376</v>
      </c>
      <c r="U18" s="189" t="s">
        <v>861</v>
      </c>
      <c r="V18" s="189" t="s">
        <v>774</v>
      </c>
    </row>
    <row r="19" spans="5:22" s="189" customFormat="1" ht="14.25" x14ac:dyDescent="0.2">
      <c r="E19" s="189" t="s">
        <v>48</v>
      </c>
      <c r="F19" s="189">
        <v>1976</v>
      </c>
      <c r="I19" s="189" t="s">
        <v>472</v>
      </c>
      <c r="L19" s="189" t="s">
        <v>421</v>
      </c>
      <c r="N19" s="189" t="s">
        <v>377</v>
      </c>
      <c r="U19" s="189" t="s">
        <v>827</v>
      </c>
      <c r="V19" s="189" t="s">
        <v>775</v>
      </c>
    </row>
    <row r="20" spans="5:22" s="189" customFormat="1" ht="14.25" x14ac:dyDescent="0.2">
      <c r="E20" s="189" t="s">
        <v>49</v>
      </c>
      <c r="F20" s="189">
        <v>1977</v>
      </c>
      <c r="I20" s="189" t="s">
        <v>592</v>
      </c>
      <c r="L20" s="189" t="s">
        <v>624</v>
      </c>
      <c r="N20" s="189" t="s">
        <v>378</v>
      </c>
      <c r="U20" s="189" t="s">
        <v>843</v>
      </c>
    </row>
    <row r="21" spans="5:22" s="189" customFormat="1" ht="14.25" x14ac:dyDescent="0.2">
      <c r="E21" s="189" t="s">
        <v>50</v>
      </c>
      <c r="F21" s="189">
        <v>1978</v>
      </c>
      <c r="I21" s="189" t="s">
        <v>473</v>
      </c>
      <c r="L21" s="189" t="s">
        <v>390</v>
      </c>
      <c r="U21" s="189" t="s">
        <v>915</v>
      </c>
    </row>
    <row r="22" spans="5:22" s="189" customFormat="1" ht="14.25" x14ac:dyDescent="0.2">
      <c r="E22" s="189" t="s">
        <v>51</v>
      </c>
      <c r="F22" s="189">
        <v>1979</v>
      </c>
      <c r="I22" s="189" t="s">
        <v>474</v>
      </c>
      <c r="L22" s="189" t="s">
        <v>87</v>
      </c>
      <c r="U22" s="189" t="s">
        <v>868</v>
      </c>
    </row>
    <row r="23" spans="5:22" s="189" customFormat="1" ht="14.25" x14ac:dyDescent="0.2">
      <c r="E23" s="189" t="s">
        <v>52</v>
      </c>
      <c r="F23" s="189">
        <v>1980</v>
      </c>
      <c r="I23" s="189" t="s">
        <v>475</v>
      </c>
      <c r="L23" s="189" t="s">
        <v>408</v>
      </c>
      <c r="U23" s="189" t="s">
        <v>1114</v>
      </c>
    </row>
    <row r="24" spans="5:22" s="189" customFormat="1" ht="14.25" x14ac:dyDescent="0.2">
      <c r="E24" s="189" t="s">
        <v>53</v>
      </c>
      <c r="F24" s="189">
        <v>1981</v>
      </c>
      <c r="I24" s="189" t="s">
        <v>476</v>
      </c>
      <c r="L24" s="189" t="s">
        <v>424</v>
      </c>
      <c r="U24" s="189" t="s">
        <v>910</v>
      </c>
    </row>
    <row r="25" spans="5:22" s="189" customFormat="1" ht="14.25" x14ac:dyDescent="0.2">
      <c r="E25" s="189" t="s">
        <v>54</v>
      </c>
      <c r="F25" s="189">
        <v>1982</v>
      </c>
      <c r="I25" s="189" t="s">
        <v>477</v>
      </c>
      <c r="L25" s="189" t="s">
        <v>427</v>
      </c>
      <c r="U25" s="189" t="s">
        <v>826</v>
      </c>
    </row>
    <row r="26" spans="5:22" s="189" customFormat="1" ht="14.25" x14ac:dyDescent="0.2">
      <c r="E26" s="189" t="s">
        <v>55</v>
      </c>
      <c r="F26" s="189">
        <v>1983</v>
      </c>
      <c r="I26" s="189" t="s">
        <v>478</v>
      </c>
      <c r="L26" s="189" t="s">
        <v>426</v>
      </c>
      <c r="U26" s="189" t="s">
        <v>887</v>
      </c>
    </row>
    <row r="27" spans="5:22" s="189" customFormat="1" ht="14.25" x14ac:dyDescent="0.2">
      <c r="E27" s="189" t="s">
        <v>56</v>
      </c>
      <c r="F27" s="189">
        <v>1984</v>
      </c>
      <c r="I27" s="189" t="s">
        <v>479</v>
      </c>
      <c r="L27" s="189" t="s">
        <v>401</v>
      </c>
      <c r="U27" s="189" t="s">
        <v>909</v>
      </c>
    </row>
    <row r="28" spans="5:22" s="189" customFormat="1" ht="14.25" x14ac:dyDescent="0.2">
      <c r="E28" s="189" t="s">
        <v>57</v>
      </c>
      <c r="F28" s="189">
        <v>1985</v>
      </c>
      <c r="I28" s="189" t="s">
        <v>480</v>
      </c>
      <c r="L28" s="189" t="s">
        <v>398</v>
      </c>
      <c r="U28" s="189" t="s">
        <v>1179</v>
      </c>
    </row>
    <row r="29" spans="5:22" s="189" customFormat="1" ht="14.25" x14ac:dyDescent="0.2">
      <c r="E29" s="189" t="s">
        <v>58</v>
      </c>
      <c r="F29" s="189">
        <v>1986</v>
      </c>
      <c r="I29" s="189" t="s">
        <v>481</v>
      </c>
      <c r="L29" s="189" t="s">
        <v>417</v>
      </c>
      <c r="U29" s="189" t="s">
        <v>888</v>
      </c>
    </row>
    <row r="30" spans="5:22" s="189" customFormat="1" ht="14.25" x14ac:dyDescent="0.2">
      <c r="E30" s="189" t="s">
        <v>59</v>
      </c>
      <c r="F30" s="189">
        <v>1987</v>
      </c>
      <c r="I30" s="189" t="s">
        <v>482</v>
      </c>
      <c r="L30" s="189" t="s">
        <v>346</v>
      </c>
      <c r="U30" s="189" t="s">
        <v>1183</v>
      </c>
    </row>
    <row r="31" spans="5:22" s="189" customFormat="1" ht="14.25" x14ac:dyDescent="0.2">
      <c r="E31" s="189" t="s">
        <v>60</v>
      </c>
      <c r="F31" s="189">
        <v>1988</v>
      </c>
      <c r="L31" s="189" t="s">
        <v>429</v>
      </c>
      <c r="U31" s="189" t="s">
        <v>1184</v>
      </c>
    </row>
    <row r="32" spans="5:22" s="189" customFormat="1" ht="14.25" x14ac:dyDescent="0.2">
      <c r="E32" s="189" t="s">
        <v>61</v>
      </c>
      <c r="F32" s="189">
        <v>1989</v>
      </c>
      <c r="L32" s="189" t="s">
        <v>1113</v>
      </c>
      <c r="U32" s="189" t="s">
        <v>1185</v>
      </c>
    </row>
    <row r="33" spans="5:21" s="189" customFormat="1" ht="14.25" x14ac:dyDescent="0.2">
      <c r="E33" s="189" t="s">
        <v>62</v>
      </c>
      <c r="F33" s="189">
        <v>1990</v>
      </c>
      <c r="L33" s="189" t="s">
        <v>425</v>
      </c>
      <c r="U33" s="189" t="s">
        <v>1171</v>
      </c>
    </row>
    <row r="34" spans="5:21" s="189" customFormat="1" ht="14.25" x14ac:dyDescent="0.2">
      <c r="E34" s="189" t="s">
        <v>63</v>
      </c>
      <c r="F34" s="189">
        <v>1991</v>
      </c>
      <c r="L34" s="189" t="s">
        <v>422</v>
      </c>
      <c r="U34" s="189" t="s">
        <v>1192</v>
      </c>
    </row>
    <row r="35" spans="5:21" s="189" customFormat="1" ht="14.25" x14ac:dyDescent="0.2">
      <c r="E35" s="189" t="s">
        <v>64</v>
      </c>
      <c r="F35" s="189">
        <v>1992</v>
      </c>
      <c r="L35" s="189" t="s">
        <v>418</v>
      </c>
      <c r="U35" s="189" t="s">
        <v>1193</v>
      </c>
    </row>
    <row r="36" spans="5:21" s="189" customFormat="1" ht="14.25" x14ac:dyDescent="0.2">
      <c r="E36" s="189" t="s">
        <v>65</v>
      </c>
      <c r="F36" s="189">
        <v>1993</v>
      </c>
      <c r="L36" s="189" t="s">
        <v>419</v>
      </c>
      <c r="U36" s="189" t="s">
        <v>872</v>
      </c>
    </row>
    <row r="37" spans="5:21" s="189" customFormat="1" ht="14.25" x14ac:dyDescent="0.2">
      <c r="E37" s="189" t="s">
        <v>66</v>
      </c>
      <c r="F37" s="189">
        <v>1994</v>
      </c>
      <c r="L37" s="189" t="s">
        <v>415</v>
      </c>
      <c r="U37" s="189" t="s">
        <v>860</v>
      </c>
    </row>
    <row r="38" spans="5:21" s="189" customFormat="1" ht="14.25" x14ac:dyDescent="0.2">
      <c r="E38" s="189" t="s">
        <v>67</v>
      </c>
      <c r="F38" s="189">
        <v>1995</v>
      </c>
      <c r="U38" s="189" t="s">
        <v>921</v>
      </c>
    </row>
    <row r="39" spans="5:21" s="189" customFormat="1" ht="14.25" x14ac:dyDescent="0.2">
      <c r="E39" s="189" t="s">
        <v>68</v>
      </c>
      <c r="F39" s="189">
        <v>1996</v>
      </c>
      <c r="U39" s="189" t="s">
        <v>1187</v>
      </c>
    </row>
    <row r="40" spans="5:21" s="189" customFormat="1" ht="14.25" x14ac:dyDescent="0.2">
      <c r="E40" s="189" t="s">
        <v>69</v>
      </c>
      <c r="F40" s="189">
        <v>1997</v>
      </c>
      <c r="U40" s="189" t="s">
        <v>1188</v>
      </c>
    </row>
    <row r="41" spans="5:21" s="189" customFormat="1" ht="14.25" x14ac:dyDescent="0.2">
      <c r="E41" s="189" t="s">
        <v>70</v>
      </c>
      <c r="F41" s="189">
        <v>1998</v>
      </c>
      <c r="U41" s="189" t="s">
        <v>1189</v>
      </c>
    </row>
    <row r="42" spans="5:21" s="189" customFormat="1" ht="14.25" x14ac:dyDescent="0.2">
      <c r="E42" s="189" t="s">
        <v>71</v>
      </c>
      <c r="F42" s="189">
        <v>1999</v>
      </c>
      <c r="U42" s="189" t="s">
        <v>859</v>
      </c>
    </row>
    <row r="43" spans="5:21" s="189" customFormat="1" ht="14.25" x14ac:dyDescent="0.2">
      <c r="E43" s="189" t="s">
        <v>72</v>
      </c>
      <c r="F43" s="189">
        <v>2000</v>
      </c>
      <c r="U43" s="189" t="s">
        <v>811</v>
      </c>
    </row>
    <row r="44" spans="5:21" s="189" customFormat="1" ht="14.25" x14ac:dyDescent="0.2">
      <c r="E44" s="189" t="s">
        <v>73</v>
      </c>
      <c r="F44" s="189">
        <v>2001</v>
      </c>
      <c r="U44" s="189" t="s">
        <v>906</v>
      </c>
    </row>
    <row r="45" spans="5:21" s="189" customFormat="1" ht="14.25" x14ac:dyDescent="0.2">
      <c r="E45" s="189" t="s">
        <v>74</v>
      </c>
      <c r="F45" s="189">
        <v>2002</v>
      </c>
      <c r="U45" s="189" t="s">
        <v>1128</v>
      </c>
    </row>
    <row r="46" spans="5:21" s="189" customFormat="1" ht="14.25" x14ac:dyDescent="0.2">
      <c r="E46" s="189" t="s">
        <v>75</v>
      </c>
      <c r="F46" s="189">
        <v>2003</v>
      </c>
      <c r="U46" s="189" t="s">
        <v>873</v>
      </c>
    </row>
    <row r="47" spans="5:21" s="189" customFormat="1" ht="14.25" x14ac:dyDescent="0.2">
      <c r="E47" s="189" t="s">
        <v>76</v>
      </c>
      <c r="F47" s="189">
        <v>2004</v>
      </c>
      <c r="U47" s="189" t="s">
        <v>1326</v>
      </c>
    </row>
    <row r="48" spans="5:21" s="189" customFormat="1" ht="14.25" x14ac:dyDescent="0.2">
      <c r="E48" s="189" t="s">
        <v>77</v>
      </c>
      <c r="F48" s="189">
        <v>2005</v>
      </c>
      <c r="U48" s="189" t="s">
        <v>1327</v>
      </c>
    </row>
    <row r="49" spans="5:21" s="189" customFormat="1" ht="14.25" x14ac:dyDescent="0.2">
      <c r="E49" s="189" t="s">
        <v>78</v>
      </c>
      <c r="F49" s="189">
        <v>2006</v>
      </c>
      <c r="U49" s="189" t="s">
        <v>878</v>
      </c>
    </row>
    <row r="50" spans="5:21" s="189" customFormat="1" ht="14.25" x14ac:dyDescent="0.2">
      <c r="E50" s="189" t="s">
        <v>79</v>
      </c>
      <c r="F50" s="189">
        <v>2007</v>
      </c>
      <c r="U50" s="189" t="s">
        <v>905</v>
      </c>
    </row>
    <row r="51" spans="5:21" s="189" customFormat="1" ht="14.25" x14ac:dyDescent="0.2">
      <c r="E51" s="189" t="s">
        <v>80</v>
      </c>
      <c r="F51" s="189">
        <v>2008</v>
      </c>
      <c r="U51" s="189" t="s">
        <v>825</v>
      </c>
    </row>
    <row r="52" spans="5:21" s="189" customFormat="1" ht="14.25" x14ac:dyDescent="0.2">
      <c r="E52" s="189" t="s">
        <v>81</v>
      </c>
      <c r="F52" s="189">
        <v>2009</v>
      </c>
      <c r="U52" s="189" t="s">
        <v>855</v>
      </c>
    </row>
    <row r="53" spans="5:21" s="189" customFormat="1" ht="14.25" x14ac:dyDescent="0.2">
      <c r="E53" s="189" t="s">
        <v>82</v>
      </c>
      <c r="F53" s="189">
        <v>2010</v>
      </c>
      <c r="U53" s="189" t="s">
        <v>856</v>
      </c>
    </row>
    <row r="54" spans="5:21" s="189" customFormat="1" ht="14.25" x14ac:dyDescent="0.2">
      <c r="E54" s="189" t="s">
        <v>83</v>
      </c>
      <c r="F54" s="189">
        <v>2011</v>
      </c>
      <c r="U54" s="189" t="s">
        <v>875</v>
      </c>
    </row>
    <row r="55" spans="5:21" s="189" customFormat="1" ht="14.25" x14ac:dyDescent="0.2">
      <c r="E55" s="189" t="s">
        <v>84</v>
      </c>
      <c r="F55" s="189">
        <v>2012</v>
      </c>
      <c r="U55" s="189" t="s">
        <v>870</v>
      </c>
    </row>
    <row r="56" spans="5:21" s="189" customFormat="1" ht="14.25" x14ac:dyDescent="0.2">
      <c r="E56" s="189" t="s">
        <v>85</v>
      </c>
      <c r="F56" s="189">
        <v>2013</v>
      </c>
      <c r="U56" s="189" t="s">
        <v>397</v>
      </c>
    </row>
    <row r="57" spans="5:21" s="189" customFormat="1" ht="14.25" x14ac:dyDescent="0.2">
      <c r="E57" s="189" t="s">
        <v>86</v>
      </c>
      <c r="F57" s="189">
        <v>2014</v>
      </c>
      <c r="U57" s="189" t="s">
        <v>397</v>
      </c>
    </row>
    <row r="58" spans="5:21" s="189" customFormat="1" ht="14.25" x14ac:dyDescent="0.2">
      <c r="E58" s="189" t="s">
        <v>88</v>
      </c>
      <c r="F58" s="189">
        <v>2015</v>
      </c>
      <c r="U58" s="189" t="s">
        <v>902</v>
      </c>
    </row>
    <row r="59" spans="5:21" s="189" customFormat="1" ht="14.25" x14ac:dyDescent="0.2">
      <c r="E59" s="189" t="s">
        <v>89</v>
      </c>
      <c r="F59" s="189" t="s">
        <v>382</v>
      </c>
      <c r="U59" s="189" t="s">
        <v>901</v>
      </c>
    </row>
    <row r="60" spans="5:21" s="189" customFormat="1" ht="14.25" x14ac:dyDescent="0.2">
      <c r="E60" s="189" t="s">
        <v>90</v>
      </c>
      <c r="U60" s="189" t="s">
        <v>857</v>
      </c>
    </row>
    <row r="61" spans="5:21" s="189" customFormat="1" ht="14.25" x14ac:dyDescent="0.2">
      <c r="E61" s="189" t="s">
        <v>91</v>
      </c>
      <c r="U61" s="189" t="s">
        <v>862</v>
      </c>
    </row>
    <row r="62" spans="5:21" s="189" customFormat="1" ht="14.25" x14ac:dyDescent="0.2">
      <c r="E62" s="189" t="s">
        <v>92</v>
      </c>
      <c r="U62" s="189" t="s">
        <v>903</v>
      </c>
    </row>
    <row r="63" spans="5:21" s="189" customFormat="1" ht="14.25" x14ac:dyDescent="0.2">
      <c r="E63" s="189" t="s">
        <v>93</v>
      </c>
      <c r="U63" s="189" t="s">
        <v>917</v>
      </c>
    </row>
    <row r="64" spans="5:21" s="189" customFormat="1" ht="14.25" x14ac:dyDescent="0.2">
      <c r="E64" s="189" t="s">
        <v>94</v>
      </c>
      <c r="U64" s="189" t="s">
        <v>874</v>
      </c>
    </row>
    <row r="65" spans="5:21" s="189" customFormat="1" ht="14.25" x14ac:dyDescent="0.2">
      <c r="E65" s="189" t="s">
        <v>95</v>
      </c>
      <c r="U65" s="189" t="s">
        <v>1383</v>
      </c>
    </row>
    <row r="66" spans="5:21" s="189" customFormat="1" ht="14.25" x14ac:dyDescent="0.2">
      <c r="E66" s="189" t="s">
        <v>96</v>
      </c>
      <c r="U66" s="189" t="s">
        <v>1321</v>
      </c>
    </row>
    <row r="67" spans="5:21" s="189" customFormat="1" ht="14.25" x14ac:dyDescent="0.2">
      <c r="E67" s="189" t="s">
        <v>97</v>
      </c>
      <c r="U67" s="189" t="s">
        <v>1322</v>
      </c>
    </row>
    <row r="68" spans="5:21" s="189" customFormat="1" ht="14.25" x14ac:dyDescent="0.2">
      <c r="E68" s="189" t="s">
        <v>98</v>
      </c>
      <c r="U68" s="189" t="s">
        <v>908</v>
      </c>
    </row>
    <row r="69" spans="5:21" s="189" customFormat="1" ht="14.25" x14ac:dyDescent="0.2">
      <c r="E69" s="189" t="s">
        <v>99</v>
      </c>
      <c r="U69" s="189" t="s">
        <v>1484</v>
      </c>
    </row>
    <row r="70" spans="5:21" s="189" customFormat="1" ht="14.25" x14ac:dyDescent="0.2">
      <c r="E70" s="189" t="s">
        <v>100</v>
      </c>
      <c r="U70" s="189" t="s">
        <v>895</v>
      </c>
    </row>
    <row r="71" spans="5:21" s="189" customFormat="1" ht="14.25" x14ac:dyDescent="0.2">
      <c r="E71" s="189" t="s">
        <v>101</v>
      </c>
      <c r="U71" s="189" t="s">
        <v>893</v>
      </c>
    </row>
    <row r="72" spans="5:21" s="189" customFormat="1" ht="14.25" x14ac:dyDescent="0.2">
      <c r="E72" s="189" t="s">
        <v>102</v>
      </c>
      <c r="U72" s="189" t="s">
        <v>882</v>
      </c>
    </row>
    <row r="73" spans="5:21" s="189" customFormat="1" ht="14.25" x14ac:dyDescent="0.2">
      <c r="E73" s="189" t="s">
        <v>103</v>
      </c>
      <c r="U73" s="189" t="s">
        <v>896</v>
      </c>
    </row>
    <row r="74" spans="5:21" s="189" customFormat="1" ht="14.25" x14ac:dyDescent="0.2">
      <c r="E74" s="189" t="s">
        <v>104</v>
      </c>
      <c r="U74" s="189" t="s">
        <v>894</v>
      </c>
    </row>
    <row r="75" spans="5:21" s="189" customFormat="1" ht="14.25" x14ac:dyDescent="0.2">
      <c r="E75" s="189" t="s">
        <v>105</v>
      </c>
      <c r="U75" s="189" t="s">
        <v>913</v>
      </c>
    </row>
    <row r="76" spans="5:21" s="189" customFormat="1" ht="14.25" x14ac:dyDescent="0.2">
      <c r="E76" s="189" t="s">
        <v>106</v>
      </c>
      <c r="U76" s="189" t="s">
        <v>912</v>
      </c>
    </row>
    <row r="77" spans="5:21" s="189" customFormat="1" ht="14.25" x14ac:dyDescent="0.2">
      <c r="E77" s="189" t="s">
        <v>107</v>
      </c>
      <c r="U77" s="189" t="s">
        <v>1106</v>
      </c>
    </row>
    <row r="78" spans="5:21" s="189" customFormat="1" ht="14.25" x14ac:dyDescent="0.2">
      <c r="E78" s="189" t="s">
        <v>108</v>
      </c>
      <c r="U78" s="189" t="s">
        <v>1199</v>
      </c>
    </row>
    <row r="79" spans="5:21" s="189" customFormat="1" ht="14.25" x14ac:dyDescent="0.2">
      <c r="E79" s="189" t="s">
        <v>109</v>
      </c>
      <c r="U79" s="189" t="s">
        <v>1200</v>
      </c>
    </row>
    <row r="80" spans="5:21" s="189" customFormat="1" ht="14.25" x14ac:dyDescent="0.2">
      <c r="E80" s="189" t="s">
        <v>110</v>
      </c>
      <c r="U80" s="189" t="s">
        <v>824</v>
      </c>
    </row>
    <row r="81" spans="5:21" s="189" customFormat="1" ht="14.25" x14ac:dyDescent="0.2">
      <c r="E81" s="189" t="s">
        <v>111</v>
      </c>
      <c r="U81" s="297" t="s">
        <v>839</v>
      </c>
    </row>
    <row r="82" spans="5:21" s="189" customFormat="1" ht="14.25" x14ac:dyDescent="0.2">
      <c r="E82" s="189" t="s">
        <v>112</v>
      </c>
      <c r="U82" s="297" t="s">
        <v>1197</v>
      </c>
    </row>
    <row r="83" spans="5:21" s="189" customFormat="1" ht="14.25" x14ac:dyDescent="0.2">
      <c r="E83" s="189" t="s">
        <v>113</v>
      </c>
      <c r="U83" s="189" t="s">
        <v>830</v>
      </c>
    </row>
    <row r="84" spans="5:21" s="189" customFormat="1" ht="14.25" x14ac:dyDescent="0.2">
      <c r="E84" s="189" t="s">
        <v>114</v>
      </c>
      <c r="U84" s="189" t="s">
        <v>1120</v>
      </c>
    </row>
    <row r="85" spans="5:21" s="189" customFormat="1" ht="14.25" x14ac:dyDescent="0.2">
      <c r="E85" s="189" t="s">
        <v>115</v>
      </c>
      <c r="U85" s="189" t="s">
        <v>879</v>
      </c>
    </row>
    <row r="86" spans="5:21" s="189" customFormat="1" ht="14.25" x14ac:dyDescent="0.2">
      <c r="E86" s="189" t="s">
        <v>116</v>
      </c>
      <c r="U86" s="189" t="s">
        <v>911</v>
      </c>
    </row>
    <row r="87" spans="5:21" s="189" customFormat="1" ht="14.25" x14ac:dyDescent="0.2">
      <c r="E87" s="189" t="s">
        <v>117</v>
      </c>
      <c r="U87" s="189" t="s">
        <v>898</v>
      </c>
    </row>
    <row r="88" spans="5:21" s="189" customFormat="1" ht="14.25" x14ac:dyDescent="0.2">
      <c r="E88" s="189" t="s">
        <v>118</v>
      </c>
      <c r="U88" s="189" t="s">
        <v>897</v>
      </c>
    </row>
    <row r="89" spans="5:21" s="189" customFormat="1" ht="14.25" x14ac:dyDescent="0.2">
      <c r="E89" s="189" t="s">
        <v>119</v>
      </c>
      <c r="U89" s="189" t="s">
        <v>1277</v>
      </c>
    </row>
    <row r="90" spans="5:21" s="189" customFormat="1" ht="14.25" x14ac:dyDescent="0.2">
      <c r="E90" s="189" t="s">
        <v>120</v>
      </c>
      <c r="U90" s="189" t="s">
        <v>1194</v>
      </c>
    </row>
    <row r="91" spans="5:21" s="189" customFormat="1" ht="14.25" x14ac:dyDescent="0.2">
      <c r="E91" s="189" t="s">
        <v>121</v>
      </c>
      <c r="U91" s="189" t="s">
        <v>828</v>
      </c>
    </row>
    <row r="92" spans="5:21" s="189" customFormat="1" ht="14.25" x14ac:dyDescent="0.2">
      <c r="E92" s="189" t="s">
        <v>122</v>
      </c>
      <c r="U92" s="189" t="s">
        <v>1343</v>
      </c>
    </row>
    <row r="93" spans="5:21" s="189" customFormat="1" ht="14.25" x14ac:dyDescent="0.2">
      <c r="E93" s="189" t="s">
        <v>123</v>
      </c>
      <c r="U93" s="189" t="s">
        <v>1344</v>
      </c>
    </row>
    <row r="94" spans="5:21" s="189" customFormat="1" ht="14.25" x14ac:dyDescent="0.2">
      <c r="E94" s="189" t="s">
        <v>124</v>
      </c>
      <c r="U94" s="189" t="s">
        <v>1346</v>
      </c>
    </row>
    <row r="95" spans="5:21" s="189" customFormat="1" ht="14.25" x14ac:dyDescent="0.2">
      <c r="E95" s="189" t="s">
        <v>125</v>
      </c>
      <c r="U95" s="189" t="s">
        <v>1345</v>
      </c>
    </row>
    <row r="96" spans="5:21" s="189" customFormat="1" ht="14.25" x14ac:dyDescent="0.2">
      <c r="E96" s="189" t="s">
        <v>126</v>
      </c>
      <c r="U96" s="189" t="s">
        <v>918</v>
      </c>
    </row>
    <row r="97" spans="5:21" s="189" customFormat="1" ht="14.25" x14ac:dyDescent="0.2">
      <c r="E97" s="189" t="s">
        <v>127</v>
      </c>
      <c r="U97" s="189" t="s">
        <v>884</v>
      </c>
    </row>
    <row r="98" spans="5:21" s="189" customFormat="1" ht="14.25" x14ac:dyDescent="0.2">
      <c r="E98" s="189" t="s">
        <v>128</v>
      </c>
      <c r="U98" s="189" t="s">
        <v>813</v>
      </c>
    </row>
    <row r="99" spans="5:21" s="189" customFormat="1" ht="14.25" x14ac:dyDescent="0.2">
      <c r="E99" s="189" t="s">
        <v>129</v>
      </c>
      <c r="U99" s="189" t="s">
        <v>814</v>
      </c>
    </row>
    <row r="100" spans="5:21" s="189" customFormat="1" ht="14.25" x14ac:dyDescent="0.2">
      <c r="E100" s="189" t="s">
        <v>130</v>
      </c>
      <c r="U100" s="189" t="s">
        <v>891</v>
      </c>
    </row>
    <row r="101" spans="5:21" s="189" customFormat="1" ht="14.25" x14ac:dyDescent="0.2">
      <c r="E101" s="189" t="s">
        <v>131</v>
      </c>
      <c r="U101" s="189" t="s">
        <v>834</v>
      </c>
    </row>
    <row r="102" spans="5:21" s="189" customFormat="1" ht="14.25" x14ac:dyDescent="0.2">
      <c r="E102" s="189" t="s">
        <v>132</v>
      </c>
      <c r="U102" s="189" t="s">
        <v>837</v>
      </c>
    </row>
    <row r="103" spans="5:21" s="189" customFormat="1" ht="14.25" x14ac:dyDescent="0.2">
      <c r="E103" s="189" t="s">
        <v>133</v>
      </c>
      <c r="U103" s="189" t="s">
        <v>840</v>
      </c>
    </row>
    <row r="104" spans="5:21" s="189" customFormat="1" ht="14.25" x14ac:dyDescent="0.2">
      <c r="E104" s="189" t="s">
        <v>134</v>
      </c>
      <c r="U104" s="189" t="s">
        <v>869</v>
      </c>
    </row>
    <row r="105" spans="5:21" s="189" customFormat="1" ht="14.25" x14ac:dyDescent="0.2">
      <c r="E105" s="189" t="s">
        <v>135</v>
      </c>
      <c r="U105" s="189" t="s">
        <v>922</v>
      </c>
    </row>
    <row r="106" spans="5:21" s="189" customFormat="1" ht="14.25" x14ac:dyDescent="0.2">
      <c r="E106" s="189" t="s">
        <v>136</v>
      </c>
      <c r="U106" s="189" t="s">
        <v>900</v>
      </c>
    </row>
    <row r="107" spans="5:21" s="189" customFormat="1" ht="14.25" x14ac:dyDescent="0.2">
      <c r="E107" s="189" t="s">
        <v>137</v>
      </c>
      <c r="U107" s="189" t="s">
        <v>899</v>
      </c>
    </row>
    <row r="108" spans="5:21" s="189" customFormat="1" ht="14.25" x14ac:dyDescent="0.2">
      <c r="E108" s="189" t="s">
        <v>138</v>
      </c>
      <c r="U108" s="189" t="s">
        <v>871</v>
      </c>
    </row>
    <row r="109" spans="5:21" s="189" customFormat="1" ht="14.25" x14ac:dyDescent="0.2">
      <c r="E109" s="189" t="s">
        <v>139</v>
      </c>
      <c r="U109" s="189" t="s">
        <v>1172</v>
      </c>
    </row>
    <row r="110" spans="5:21" s="189" customFormat="1" ht="14.25" x14ac:dyDescent="0.2">
      <c r="E110" s="189" t="s">
        <v>140</v>
      </c>
      <c r="U110" s="189" t="s">
        <v>1479</v>
      </c>
    </row>
    <row r="111" spans="5:21" s="189" customFormat="1" ht="14.25" x14ac:dyDescent="0.2">
      <c r="E111" s="189" t="s">
        <v>141</v>
      </c>
      <c r="U111" s="189" t="s">
        <v>1480</v>
      </c>
    </row>
    <row r="112" spans="5:21" s="189" customFormat="1" ht="14.25" x14ac:dyDescent="0.2">
      <c r="E112" s="189" t="s">
        <v>142</v>
      </c>
      <c r="U112" s="189" t="s">
        <v>1323</v>
      </c>
    </row>
    <row r="113" spans="5:21" s="189" customFormat="1" ht="14.25" x14ac:dyDescent="0.2">
      <c r="E113" s="189" t="s">
        <v>143</v>
      </c>
      <c r="U113" s="189" t="s">
        <v>1181</v>
      </c>
    </row>
    <row r="114" spans="5:21" s="189" customFormat="1" ht="14.25" x14ac:dyDescent="0.2">
      <c r="E114" s="189" t="s">
        <v>144</v>
      </c>
      <c r="U114" s="189" t="s">
        <v>907</v>
      </c>
    </row>
    <row r="115" spans="5:21" s="189" customFormat="1" ht="14.25" x14ac:dyDescent="0.2">
      <c r="E115" s="189" t="s">
        <v>145</v>
      </c>
      <c r="U115" s="189" t="s">
        <v>923</v>
      </c>
    </row>
    <row r="116" spans="5:21" s="189" customFormat="1" ht="14.25" x14ac:dyDescent="0.2">
      <c r="E116" s="189" t="s">
        <v>146</v>
      </c>
      <c r="U116" s="189" t="s">
        <v>1119</v>
      </c>
    </row>
    <row r="117" spans="5:21" s="189" customFormat="1" ht="14.25" x14ac:dyDescent="0.2">
      <c r="E117" s="189" t="s">
        <v>147</v>
      </c>
      <c r="U117" s="189" t="s">
        <v>1485</v>
      </c>
    </row>
    <row r="118" spans="5:21" s="189" customFormat="1" ht="14.25" x14ac:dyDescent="0.2">
      <c r="E118" s="189" t="s">
        <v>148</v>
      </c>
      <c r="U118" s="189" t="s">
        <v>1116</v>
      </c>
    </row>
    <row r="119" spans="5:21" s="189" customFormat="1" ht="14.25" x14ac:dyDescent="0.2">
      <c r="E119" s="189" t="s">
        <v>149</v>
      </c>
      <c r="U119" s="189" t="s">
        <v>1117</v>
      </c>
    </row>
    <row r="120" spans="5:21" s="189" customFormat="1" ht="14.25" x14ac:dyDescent="0.2">
      <c r="E120" s="189" t="s">
        <v>150</v>
      </c>
      <c r="U120" s="189" t="s">
        <v>1118</v>
      </c>
    </row>
    <row r="121" spans="5:21" s="189" customFormat="1" ht="14.25" x14ac:dyDescent="0.2">
      <c r="E121" s="189" t="s">
        <v>151</v>
      </c>
      <c r="U121" s="189" t="s">
        <v>1299</v>
      </c>
    </row>
    <row r="122" spans="5:21" s="189" customFormat="1" ht="14.25" x14ac:dyDescent="0.2">
      <c r="E122" s="189" t="s">
        <v>152</v>
      </c>
      <c r="U122" s="189" t="s">
        <v>1182</v>
      </c>
    </row>
    <row r="123" spans="5:21" s="189" customFormat="1" ht="14.25" x14ac:dyDescent="0.2">
      <c r="E123" s="189" t="s">
        <v>153</v>
      </c>
      <c r="U123" s="189" t="s">
        <v>919</v>
      </c>
    </row>
    <row r="124" spans="5:21" s="189" customFormat="1" ht="14.25" x14ac:dyDescent="0.2">
      <c r="E124" s="189" t="s">
        <v>154</v>
      </c>
      <c r="U124" s="189" t="s">
        <v>1486</v>
      </c>
    </row>
    <row r="125" spans="5:21" s="189" customFormat="1" ht="14.25" x14ac:dyDescent="0.2">
      <c r="E125" s="189" t="s">
        <v>155</v>
      </c>
      <c r="U125" s="189" t="s">
        <v>858</v>
      </c>
    </row>
    <row r="126" spans="5:21" s="189" customFormat="1" ht="14.25" x14ac:dyDescent="0.2">
      <c r="E126" s="189" t="s">
        <v>156</v>
      </c>
      <c r="U126" s="189" t="s">
        <v>818</v>
      </c>
    </row>
    <row r="127" spans="5:21" s="189" customFormat="1" ht="14.25" x14ac:dyDescent="0.2">
      <c r="E127" s="189" t="s">
        <v>157</v>
      </c>
      <c r="U127" s="189" t="s">
        <v>817</v>
      </c>
    </row>
    <row r="128" spans="5:21" s="189" customFormat="1" ht="14.25" x14ac:dyDescent="0.2">
      <c r="E128" s="189" t="s">
        <v>158</v>
      </c>
      <c r="U128" s="189" t="s">
        <v>819</v>
      </c>
    </row>
    <row r="129" spans="5:21" s="189" customFormat="1" ht="14.25" x14ac:dyDescent="0.2">
      <c r="E129" s="189" t="s">
        <v>159</v>
      </c>
      <c r="U129" s="189" t="s">
        <v>816</v>
      </c>
    </row>
    <row r="130" spans="5:21" s="189" customFormat="1" ht="14.25" x14ac:dyDescent="0.2">
      <c r="E130" s="189" t="s">
        <v>160</v>
      </c>
      <c r="U130" s="189" t="s">
        <v>829</v>
      </c>
    </row>
    <row r="131" spans="5:21" s="189" customFormat="1" ht="14.25" x14ac:dyDescent="0.2">
      <c r="E131" s="189" t="s">
        <v>161</v>
      </c>
      <c r="U131" s="189" t="s">
        <v>1195</v>
      </c>
    </row>
    <row r="132" spans="5:21" s="189" customFormat="1" ht="14.25" x14ac:dyDescent="0.2">
      <c r="E132" s="189" t="s">
        <v>162</v>
      </c>
      <c r="U132" s="189" t="s">
        <v>1196</v>
      </c>
    </row>
    <row r="133" spans="5:21" s="189" customFormat="1" ht="14.25" x14ac:dyDescent="0.2">
      <c r="E133" s="189" t="s">
        <v>163</v>
      </c>
      <c r="U133" s="189" t="s">
        <v>890</v>
      </c>
    </row>
    <row r="134" spans="5:21" s="189" customFormat="1" ht="14.25" x14ac:dyDescent="0.2">
      <c r="E134" s="189" t="s">
        <v>164</v>
      </c>
      <c r="U134" s="189" t="s">
        <v>885</v>
      </c>
    </row>
    <row r="135" spans="5:21" s="189" customFormat="1" ht="14.25" x14ac:dyDescent="0.2">
      <c r="E135" s="189" t="s">
        <v>165</v>
      </c>
      <c r="U135" s="189" t="s">
        <v>1174</v>
      </c>
    </row>
    <row r="136" spans="5:21" s="189" customFormat="1" ht="28.5" x14ac:dyDescent="0.2">
      <c r="E136" s="189" t="s">
        <v>166</v>
      </c>
      <c r="U136" s="298" t="s">
        <v>1175</v>
      </c>
    </row>
    <row r="137" spans="5:21" s="189" customFormat="1" ht="28.5" x14ac:dyDescent="0.2">
      <c r="E137" s="189" t="s">
        <v>167</v>
      </c>
      <c r="U137" s="298" t="s">
        <v>1176</v>
      </c>
    </row>
    <row r="138" spans="5:21" s="189" customFormat="1" ht="14.25" x14ac:dyDescent="0.2">
      <c r="E138" s="189" t="s">
        <v>168</v>
      </c>
      <c r="U138" s="189" t="s">
        <v>924</v>
      </c>
    </row>
    <row r="139" spans="5:21" s="189" customFormat="1" ht="14.25" x14ac:dyDescent="0.2">
      <c r="E139" s="189" t="s">
        <v>169</v>
      </c>
      <c r="U139" s="189" t="s">
        <v>835</v>
      </c>
    </row>
    <row r="140" spans="5:21" s="189" customFormat="1" ht="14.25" x14ac:dyDescent="0.2">
      <c r="E140" s="189" t="s">
        <v>170</v>
      </c>
      <c r="U140" s="189" t="s">
        <v>838</v>
      </c>
    </row>
    <row r="141" spans="5:21" s="189" customFormat="1" ht="14.25" x14ac:dyDescent="0.2">
      <c r="E141" s="189" t="s">
        <v>171</v>
      </c>
      <c r="U141" s="189" t="s">
        <v>841</v>
      </c>
    </row>
    <row r="142" spans="5:21" s="189" customFormat="1" ht="14.25" x14ac:dyDescent="0.2">
      <c r="E142" s="189" t="s">
        <v>172</v>
      </c>
      <c r="U142" s="189" t="s">
        <v>916</v>
      </c>
    </row>
    <row r="143" spans="5:21" s="189" customFormat="1" ht="14.25" x14ac:dyDescent="0.2">
      <c r="E143" s="189" t="s">
        <v>173</v>
      </c>
      <c r="U143" s="189" t="s">
        <v>892</v>
      </c>
    </row>
    <row r="144" spans="5:21" s="189" customFormat="1" ht="14.25" x14ac:dyDescent="0.2">
      <c r="E144" s="189" t="s">
        <v>174</v>
      </c>
      <c r="U144" s="189" t="s">
        <v>889</v>
      </c>
    </row>
    <row r="145" spans="5:21" s="189" customFormat="1" ht="14.25" x14ac:dyDescent="0.2">
      <c r="E145" s="189" t="s">
        <v>8</v>
      </c>
      <c r="U145" s="189" t="s">
        <v>914</v>
      </c>
    </row>
    <row r="146" spans="5:21" s="189" customFormat="1" ht="14.25" x14ac:dyDescent="0.2">
      <c r="E146" s="189" t="s">
        <v>175</v>
      </c>
      <c r="U146" s="189" t="s">
        <v>1385</v>
      </c>
    </row>
    <row r="147" spans="5:21" s="189" customFormat="1" ht="14.25" x14ac:dyDescent="0.2">
      <c r="E147" s="189" t="s">
        <v>176</v>
      </c>
      <c r="U147" s="189" t="s">
        <v>1386</v>
      </c>
    </row>
    <row r="148" spans="5:21" s="189" customFormat="1" ht="14.25" x14ac:dyDescent="0.2">
      <c r="E148" s="189" t="s">
        <v>177</v>
      </c>
      <c r="U148" s="189" t="s">
        <v>1387</v>
      </c>
    </row>
    <row r="149" spans="5:21" s="189" customFormat="1" ht="14.25" x14ac:dyDescent="0.2">
      <c r="E149" s="189" t="s">
        <v>178</v>
      </c>
      <c r="U149" s="189" t="s">
        <v>1324</v>
      </c>
    </row>
    <row r="150" spans="5:21" s="189" customFormat="1" ht="14.25" x14ac:dyDescent="0.2">
      <c r="E150" s="189" t="s">
        <v>179</v>
      </c>
      <c r="U150" s="189" t="s">
        <v>866</v>
      </c>
    </row>
    <row r="151" spans="5:21" s="189" customFormat="1" ht="14.25" x14ac:dyDescent="0.2">
      <c r="E151" s="189" t="s">
        <v>180</v>
      </c>
      <c r="U151" s="189" t="s">
        <v>863</v>
      </c>
    </row>
    <row r="152" spans="5:21" s="189" customFormat="1" ht="14.25" x14ac:dyDescent="0.2">
      <c r="E152" s="189" t="s">
        <v>181</v>
      </c>
      <c r="U152" s="189" t="s">
        <v>865</v>
      </c>
    </row>
    <row r="153" spans="5:21" s="189" customFormat="1" ht="14.25" x14ac:dyDescent="0.2">
      <c r="E153" s="189" t="s">
        <v>182</v>
      </c>
      <c r="U153" s="189" t="s">
        <v>864</v>
      </c>
    </row>
    <row r="154" spans="5:21" s="189" customFormat="1" ht="14.25" x14ac:dyDescent="0.2">
      <c r="E154" s="189" t="s">
        <v>183</v>
      </c>
      <c r="U154" s="189" t="s">
        <v>867</v>
      </c>
    </row>
    <row r="155" spans="5:21" s="189" customFormat="1" ht="14.25" x14ac:dyDescent="0.2">
      <c r="E155" s="189" t="s">
        <v>184</v>
      </c>
      <c r="U155" s="189" t="s">
        <v>1198</v>
      </c>
    </row>
    <row r="156" spans="5:21" s="189" customFormat="1" ht="14.25" x14ac:dyDescent="0.2">
      <c r="E156" s="189" t="s">
        <v>185</v>
      </c>
      <c r="U156" s="189" t="s">
        <v>904</v>
      </c>
    </row>
    <row r="157" spans="5:21" s="189" customFormat="1" ht="14.25" x14ac:dyDescent="0.2">
      <c r="E157" s="189" t="s">
        <v>186</v>
      </c>
      <c r="U157" s="189" t="s">
        <v>1481</v>
      </c>
    </row>
    <row r="158" spans="5:21" s="189" customFormat="1" ht="14.25" x14ac:dyDescent="0.2">
      <c r="E158" s="189" t="s">
        <v>187</v>
      </c>
      <c r="U158" s="189" t="s">
        <v>832</v>
      </c>
    </row>
    <row r="159" spans="5:21" s="189" customFormat="1" ht="14.25" x14ac:dyDescent="0.2">
      <c r="E159" s="189" t="s">
        <v>188</v>
      </c>
      <c r="U159" s="189" t="s">
        <v>831</v>
      </c>
    </row>
    <row r="160" spans="5:21" s="189" customFormat="1" ht="14.25" x14ac:dyDescent="0.2">
      <c r="E160" s="189" t="s">
        <v>189</v>
      </c>
      <c r="U160" s="189" t="s">
        <v>880</v>
      </c>
    </row>
    <row r="161" spans="5:21" s="189" customFormat="1" ht="14.25" x14ac:dyDescent="0.2">
      <c r="E161" s="189" t="s">
        <v>190</v>
      </c>
      <c r="U161" s="189" t="s">
        <v>1191</v>
      </c>
    </row>
    <row r="162" spans="5:21" s="189" customFormat="1" ht="14.25" x14ac:dyDescent="0.2">
      <c r="E162" s="189" t="s">
        <v>191</v>
      </c>
    </row>
    <row r="163" spans="5:21" s="189" customFormat="1" ht="14.25" x14ac:dyDescent="0.2">
      <c r="E163" s="189" t="s">
        <v>192</v>
      </c>
    </row>
    <row r="164" spans="5:21" s="189" customFormat="1" ht="14.25" x14ac:dyDescent="0.2">
      <c r="E164" s="189" t="s">
        <v>193</v>
      </c>
    </row>
    <row r="165" spans="5:21" s="189" customFormat="1" ht="14.25" x14ac:dyDescent="0.2">
      <c r="E165" s="189" t="s">
        <v>194</v>
      </c>
    </row>
    <row r="166" spans="5:21" s="189" customFormat="1" ht="14.25" x14ac:dyDescent="0.2">
      <c r="E166" s="189" t="s">
        <v>195</v>
      </c>
    </row>
    <row r="167" spans="5:21" s="189" customFormat="1" ht="14.25" x14ac:dyDescent="0.2">
      <c r="E167" s="189" t="s">
        <v>196</v>
      </c>
    </row>
    <row r="168" spans="5:21" s="189" customFormat="1" ht="14.25" x14ac:dyDescent="0.2">
      <c r="E168" s="189" t="s">
        <v>197</v>
      </c>
    </row>
    <row r="169" spans="5:21" s="189" customFormat="1" ht="14.25" x14ac:dyDescent="0.2">
      <c r="E169" s="189" t="s">
        <v>198</v>
      </c>
    </row>
    <row r="170" spans="5:21" s="189" customFormat="1" ht="14.25" x14ac:dyDescent="0.2">
      <c r="E170" s="189" t="s">
        <v>199</v>
      </c>
    </row>
    <row r="171" spans="5:21" s="189" customFormat="1" ht="14.25" x14ac:dyDescent="0.2">
      <c r="E171" s="189" t="s">
        <v>200</v>
      </c>
    </row>
    <row r="172" spans="5:21" s="189" customFormat="1" ht="14.25" x14ac:dyDescent="0.2">
      <c r="E172" s="189" t="s">
        <v>201</v>
      </c>
    </row>
    <row r="173" spans="5:21" s="189" customFormat="1" ht="14.25" x14ac:dyDescent="0.2">
      <c r="E173" s="189" t="s">
        <v>202</v>
      </c>
    </row>
    <row r="174" spans="5:21" s="189" customFormat="1" ht="14.25" x14ac:dyDescent="0.2">
      <c r="E174" s="189" t="s">
        <v>334</v>
      </c>
    </row>
    <row r="175" spans="5:21" s="189" customFormat="1" ht="14.25" x14ac:dyDescent="0.2">
      <c r="E175" s="189" t="s">
        <v>203</v>
      </c>
    </row>
    <row r="176" spans="5:21" s="189" customFormat="1" ht="14.25" x14ac:dyDescent="0.2">
      <c r="E176" s="189" t="s">
        <v>204</v>
      </c>
    </row>
    <row r="177" spans="5:5" s="189" customFormat="1" ht="14.25" x14ac:dyDescent="0.2">
      <c r="E177" s="189" t="s">
        <v>205</v>
      </c>
    </row>
    <row r="178" spans="5:5" s="189" customFormat="1" ht="14.25" x14ac:dyDescent="0.2">
      <c r="E178" s="189" t="s">
        <v>206</v>
      </c>
    </row>
    <row r="179" spans="5:5" s="189" customFormat="1" ht="14.25" x14ac:dyDescent="0.2">
      <c r="E179" s="189" t="s">
        <v>207</v>
      </c>
    </row>
    <row r="180" spans="5:5" s="189" customFormat="1" ht="14.25" x14ac:dyDescent="0.2">
      <c r="E180" s="189" t="s">
        <v>208</v>
      </c>
    </row>
    <row r="181" spans="5:5" s="189" customFormat="1" ht="14.25" x14ac:dyDescent="0.2">
      <c r="E181" s="189" t="s">
        <v>209</v>
      </c>
    </row>
    <row r="182" spans="5:5" s="189" customFormat="1" ht="14.25" x14ac:dyDescent="0.2">
      <c r="E182" s="189" t="s">
        <v>210</v>
      </c>
    </row>
    <row r="183" spans="5:5" s="189" customFormat="1" ht="14.25" x14ac:dyDescent="0.2">
      <c r="E183" s="189" t="s">
        <v>211</v>
      </c>
    </row>
    <row r="184" spans="5:5" s="189" customFormat="1" ht="14.25" x14ac:dyDescent="0.2">
      <c r="E184" s="189" t="s">
        <v>212</v>
      </c>
    </row>
    <row r="185" spans="5:5" s="189" customFormat="1" ht="14.25" x14ac:dyDescent="0.2">
      <c r="E185" s="189" t="s">
        <v>213</v>
      </c>
    </row>
    <row r="186" spans="5:5" s="189" customFormat="1" ht="14.25" x14ac:dyDescent="0.2">
      <c r="E186" s="189" t="s">
        <v>214</v>
      </c>
    </row>
    <row r="187" spans="5:5" s="189" customFormat="1" ht="14.25" x14ac:dyDescent="0.2">
      <c r="E187" s="189" t="s">
        <v>215</v>
      </c>
    </row>
    <row r="188" spans="5:5" s="189" customFormat="1" ht="14.25" x14ac:dyDescent="0.2">
      <c r="E188" s="189" t="s">
        <v>216</v>
      </c>
    </row>
    <row r="189" spans="5:5" s="189" customFormat="1" ht="14.25" x14ac:dyDescent="0.2">
      <c r="E189" s="189" t="s">
        <v>217</v>
      </c>
    </row>
    <row r="190" spans="5:5" s="189" customFormat="1" ht="14.25" x14ac:dyDescent="0.2">
      <c r="E190" s="189" t="s">
        <v>218</v>
      </c>
    </row>
    <row r="191" spans="5:5" s="189" customFormat="1" ht="14.25" x14ac:dyDescent="0.2">
      <c r="E191" s="189" t="s">
        <v>219</v>
      </c>
    </row>
    <row r="192" spans="5:5" s="189" customFormat="1" ht="14.25" x14ac:dyDescent="0.2">
      <c r="E192" s="189" t="s">
        <v>220</v>
      </c>
    </row>
    <row r="193" spans="5:5" s="189" customFormat="1" ht="14.25" x14ac:dyDescent="0.2">
      <c r="E193" s="189" t="s">
        <v>221</v>
      </c>
    </row>
    <row r="194" spans="5:5" s="189" customFormat="1" ht="14.25" x14ac:dyDescent="0.2">
      <c r="E194" s="189" t="s">
        <v>222</v>
      </c>
    </row>
    <row r="195" spans="5:5" s="189" customFormat="1" ht="14.25" x14ac:dyDescent="0.2">
      <c r="E195" s="189" t="s">
        <v>223</v>
      </c>
    </row>
    <row r="196" spans="5:5" s="189" customFormat="1" ht="14.25" x14ac:dyDescent="0.2">
      <c r="E196" s="189" t="s">
        <v>224</v>
      </c>
    </row>
    <row r="197" spans="5:5" s="189" customFormat="1" ht="14.25" x14ac:dyDescent="0.2">
      <c r="E197" s="189" t="s">
        <v>225</v>
      </c>
    </row>
    <row r="198" spans="5:5" s="189" customFormat="1" ht="14.25" x14ac:dyDescent="0.2">
      <c r="E198" s="189" t="s">
        <v>226</v>
      </c>
    </row>
    <row r="199" spans="5:5" s="189" customFormat="1" ht="14.25" x14ac:dyDescent="0.2">
      <c r="E199" s="189" t="s">
        <v>227</v>
      </c>
    </row>
    <row r="200" spans="5:5" s="189" customFormat="1" ht="14.25" x14ac:dyDescent="0.2">
      <c r="E200" s="189" t="s">
        <v>228</v>
      </c>
    </row>
    <row r="201" spans="5:5" s="189" customFormat="1" ht="14.25" x14ac:dyDescent="0.2">
      <c r="E201" s="189" t="s">
        <v>229</v>
      </c>
    </row>
    <row r="202" spans="5:5" s="189" customFormat="1" ht="14.25" x14ac:dyDescent="0.2">
      <c r="E202" s="189" t="s">
        <v>230</v>
      </c>
    </row>
    <row r="203" spans="5:5" s="189" customFormat="1" ht="14.25" x14ac:dyDescent="0.2">
      <c r="E203" s="189" t="s">
        <v>231</v>
      </c>
    </row>
    <row r="204" spans="5:5" s="189" customFormat="1" ht="14.25" x14ac:dyDescent="0.2">
      <c r="E204" s="189" t="s">
        <v>232</v>
      </c>
    </row>
    <row r="205" spans="5:5" s="189" customFormat="1" ht="14.25" x14ac:dyDescent="0.2">
      <c r="E205" s="189" t="s">
        <v>233</v>
      </c>
    </row>
    <row r="206" spans="5:5" s="189" customFormat="1" ht="14.25" x14ac:dyDescent="0.2">
      <c r="E206" s="189" t="s">
        <v>234</v>
      </c>
    </row>
    <row r="207" spans="5:5" s="189" customFormat="1" ht="14.25" x14ac:dyDescent="0.2">
      <c r="E207" s="189" t="s">
        <v>235</v>
      </c>
    </row>
    <row r="208" spans="5:5" s="189" customFormat="1" ht="14.25" x14ac:dyDescent="0.2">
      <c r="E208" s="189" t="s">
        <v>236</v>
      </c>
    </row>
    <row r="209" spans="5:5" s="189" customFormat="1" ht="14.25" x14ac:dyDescent="0.2">
      <c r="E209" s="189" t="s">
        <v>237</v>
      </c>
    </row>
    <row r="210" spans="5:5" s="189" customFormat="1" ht="14.25" x14ac:dyDescent="0.2">
      <c r="E210" s="189" t="s">
        <v>238</v>
      </c>
    </row>
    <row r="211" spans="5:5" s="189" customFormat="1" ht="14.25" x14ac:dyDescent="0.2">
      <c r="E211" s="189" t="s">
        <v>239</v>
      </c>
    </row>
    <row r="212" spans="5:5" s="189" customFormat="1" ht="14.25" x14ac:dyDescent="0.2">
      <c r="E212" s="189" t="s">
        <v>240</v>
      </c>
    </row>
    <row r="213" spans="5:5" s="189" customFormat="1" ht="14.25" x14ac:dyDescent="0.2">
      <c r="E213" s="189" t="s">
        <v>241</v>
      </c>
    </row>
    <row r="214" spans="5:5" s="189" customFormat="1" ht="14.25" x14ac:dyDescent="0.2">
      <c r="E214" s="189" t="s">
        <v>242</v>
      </c>
    </row>
    <row r="215" spans="5:5" s="189" customFormat="1" ht="14.25" x14ac:dyDescent="0.2">
      <c r="E215" s="189" t="s">
        <v>243</v>
      </c>
    </row>
    <row r="216" spans="5:5" s="189" customFormat="1" ht="14.25" x14ac:dyDescent="0.2">
      <c r="E216" s="189" t="s">
        <v>244</v>
      </c>
    </row>
    <row r="217" spans="5:5" s="189" customFormat="1" ht="14.25" x14ac:dyDescent="0.2">
      <c r="E217" s="189" t="s">
        <v>245</v>
      </c>
    </row>
    <row r="218" spans="5:5" s="189" customFormat="1" ht="14.25" x14ac:dyDescent="0.2">
      <c r="E218" s="189" t="s">
        <v>246</v>
      </c>
    </row>
    <row r="219" spans="5:5" s="189" customFormat="1" ht="14.25" x14ac:dyDescent="0.2">
      <c r="E219" s="189" t="s">
        <v>247</v>
      </c>
    </row>
    <row r="220" spans="5:5" s="189" customFormat="1" ht="14.25" x14ac:dyDescent="0.2">
      <c r="E220" s="189" t="s">
        <v>248</v>
      </c>
    </row>
    <row r="221" spans="5:5" s="189" customFormat="1" ht="14.25" x14ac:dyDescent="0.2">
      <c r="E221" s="189" t="s">
        <v>249</v>
      </c>
    </row>
    <row r="222" spans="5:5" s="189" customFormat="1" ht="14.25" x14ac:dyDescent="0.2">
      <c r="E222" s="189" t="s">
        <v>250</v>
      </c>
    </row>
    <row r="223" spans="5:5" s="189" customFormat="1" ht="14.25" x14ac:dyDescent="0.2">
      <c r="E223" s="189" t="s">
        <v>251</v>
      </c>
    </row>
    <row r="224" spans="5:5" s="189" customFormat="1" ht="14.25" x14ac:dyDescent="0.2">
      <c r="E224" s="189" t="s">
        <v>252</v>
      </c>
    </row>
    <row r="225" spans="5:5" s="189" customFormat="1" ht="14.25" x14ac:dyDescent="0.2">
      <c r="E225" s="189" t="s">
        <v>253</v>
      </c>
    </row>
    <row r="226" spans="5:5" s="189" customFormat="1" ht="14.25" x14ac:dyDescent="0.2">
      <c r="E226" s="189" t="s">
        <v>254</v>
      </c>
    </row>
    <row r="227" spans="5:5" s="189" customFormat="1" ht="14.25" x14ac:dyDescent="0.2">
      <c r="E227" s="189" t="s">
        <v>255</v>
      </c>
    </row>
    <row r="228" spans="5:5" s="189" customFormat="1" ht="14.25" x14ac:dyDescent="0.2">
      <c r="E228" s="189" t="s">
        <v>256</v>
      </c>
    </row>
    <row r="229" spans="5:5" s="189" customFormat="1" ht="14.25" x14ac:dyDescent="0.2">
      <c r="E229" s="189" t="s">
        <v>9</v>
      </c>
    </row>
    <row r="230" spans="5:5" s="189" customFormat="1" ht="14.25" x14ac:dyDescent="0.2">
      <c r="E230" s="189" t="s">
        <v>257</v>
      </c>
    </row>
    <row r="231" spans="5:5" s="189" customFormat="1" ht="14.25" x14ac:dyDescent="0.2">
      <c r="E231" s="189" t="s">
        <v>258</v>
      </c>
    </row>
    <row r="232" spans="5:5" s="189" customFormat="1" ht="14.25" x14ac:dyDescent="0.2">
      <c r="E232" s="189" t="s">
        <v>259</v>
      </c>
    </row>
    <row r="233" spans="5:5" s="189" customFormat="1" ht="14.25" x14ac:dyDescent="0.2">
      <c r="E233" s="189" t="s">
        <v>260</v>
      </c>
    </row>
    <row r="234" spans="5:5" s="189" customFormat="1" ht="14.25" x14ac:dyDescent="0.2">
      <c r="E234" s="189" t="s">
        <v>261</v>
      </c>
    </row>
    <row r="235" spans="5:5" s="189" customFormat="1" ht="14.25" x14ac:dyDescent="0.2">
      <c r="E235" s="189" t="s">
        <v>262</v>
      </c>
    </row>
    <row r="236" spans="5:5" s="189" customFormat="1" ht="14.25" x14ac:dyDescent="0.2">
      <c r="E236" s="189" t="s">
        <v>263</v>
      </c>
    </row>
    <row r="237" spans="5:5" s="189" customFormat="1" ht="14.25" x14ac:dyDescent="0.2">
      <c r="E237" s="189" t="s">
        <v>264</v>
      </c>
    </row>
    <row r="238" spans="5:5" s="189" customFormat="1" ht="14.25" x14ac:dyDescent="0.2">
      <c r="E238" s="189" t="s">
        <v>379</v>
      </c>
    </row>
    <row r="239" spans="5:5" s="189" customFormat="1" ht="14.25" x14ac:dyDescent="0.2">
      <c r="E239" s="189" t="s">
        <v>265</v>
      </c>
    </row>
    <row r="240" spans="5:5" s="189" customFormat="1" ht="14.25" x14ac:dyDescent="0.2">
      <c r="E240" s="189" t="s">
        <v>266</v>
      </c>
    </row>
    <row r="241" spans="5:5" s="189" customFormat="1" ht="14.25" x14ac:dyDescent="0.2">
      <c r="E241" s="189" t="s">
        <v>267</v>
      </c>
    </row>
    <row r="242" spans="5:5" s="189" customFormat="1" ht="14.25" x14ac:dyDescent="0.2">
      <c r="E242" s="189" t="s">
        <v>268</v>
      </c>
    </row>
    <row r="243" spans="5:5" s="189" customFormat="1" ht="14.25" x14ac:dyDescent="0.2">
      <c r="E243" s="189" t="s">
        <v>269</v>
      </c>
    </row>
    <row r="244" spans="5:5" s="189" customFormat="1" ht="14.25" x14ac:dyDescent="0.2">
      <c r="E244" s="189" t="s">
        <v>270</v>
      </c>
    </row>
    <row r="245" spans="5:5" s="189" customFormat="1" ht="14.25" x14ac:dyDescent="0.2">
      <c r="E245" s="189" t="s">
        <v>271</v>
      </c>
    </row>
    <row r="246" spans="5:5" s="189" customFormat="1" ht="14.25" x14ac:dyDescent="0.2">
      <c r="E246" s="189" t="s">
        <v>272</v>
      </c>
    </row>
    <row r="247" spans="5:5" s="189" customFormat="1" ht="14.25" x14ac:dyDescent="0.2">
      <c r="E247" s="189" t="s">
        <v>273</v>
      </c>
    </row>
    <row r="248" spans="5:5" s="189" customFormat="1" ht="14.25" x14ac:dyDescent="0.2">
      <c r="E248" s="189" t="s">
        <v>274</v>
      </c>
    </row>
    <row r="249" spans="5:5" s="189" customFormat="1" ht="14.25" x14ac:dyDescent="0.2">
      <c r="E249" s="189" t="s">
        <v>275</v>
      </c>
    </row>
    <row r="250" spans="5:5" s="189" customFormat="1" ht="14.25" x14ac:dyDescent="0.2">
      <c r="E250" s="189" t="s">
        <v>276</v>
      </c>
    </row>
    <row r="251" spans="5:5" s="189" customFormat="1" ht="14.25" x14ac:dyDescent="0.2">
      <c r="E251" s="189" t="s">
        <v>277</v>
      </c>
    </row>
    <row r="252" spans="5:5" s="189" customFormat="1" ht="14.25" x14ac:dyDescent="0.2">
      <c r="E252" s="189" t="s">
        <v>278</v>
      </c>
    </row>
    <row r="253" spans="5:5" s="189" customFormat="1" ht="14.25" x14ac:dyDescent="0.2">
      <c r="E253" s="189" t="s">
        <v>279</v>
      </c>
    </row>
    <row r="254" spans="5:5" s="189" customFormat="1" ht="14.25" x14ac:dyDescent="0.2">
      <c r="E254" s="189" t="s">
        <v>280</v>
      </c>
    </row>
    <row r="255" spans="5:5" s="189" customFormat="1" ht="14.25" x14ac:dyDescent="0.2">
      <c r="E255" s="189" t="s">
        <v>281</v>
      </c>
    </row>
    <row r="256" spans="5:5" s="189" customFormat="1" ht="14.25" x14ac:dyDescent="0.2">
      <c r="E256" s="189" t="s">
        <v>282</v>
      </c>
    </row>
  </sheetData>
  <sortState ref="M3:M14">
    <sortCondition ref="M14"/>
  </sortState>
  <mergeCells count="2">
    <mergeCell ref="A1:P1"/>
    <mergeCell ref="T1:AU1"/>
  </mergeCells>
  <hyperlinks>
    <hyperlink ref="AV3" r:id="rId1"/>
    <hyperlink ref="AV5" r:id="rId2" display="https://www.clinicaltrialsregister.e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 and abbrevs</vt:lpstr>
      <vt:lpstr>1. Study characteristics</vt:lpstr>
      <vt:lpstr>2. Outcomes</vt:lpstr>
      <vt:lpstr>3. Excluded studies</vt:lpstr>
      <vt:lpstr>4. Labels</vt:lpstr>
      <vt:lpstr>LD</vt:lpstr>
      <vt:lpstr>Study_design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Nuala Ernest</cp:lastModifiedBy>
  <cp:lastPrinted>2015-06-08T13:58:17Z</cp:lastPrinted>
  <dcterms:created xsi:type="dcterms:W3CDTF">2014-11-05T09:28:31Z</dcterms:created>
  <dcterms:modified xsi:type="dcterms:W3CDTF">2016-02-26T14:35:31Z</dcterms:modified>
</cp:coreProperties>
</file>