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figeneia\Documents\IFIGENEIA\Depression\4. NEW TIMELINES\NEW paper review\"/>
    </mc:Choice>
  </mc:AlternateContent>
  <bookViews>
    <workbookView xWindow="0" yWindow="0" windowWidth="20490" windowHeight="7370" activeTab="3"/>
  </bookViews>
  <sheets>
    <sheet name="Overview of studies" sheetId="1" r:id="rId1"/>
    <sheet name="Included economic studies" sheetId="2" r:id="rId2"/>
    <sheet name="Included utility studies" sheetId="4" r:id="rId3"/>
    <sheet name="Excluded studies" sheetId="3" r:id="rId4"/>
  </sheets>
  <definedNames>
    <definedName name="_Toc479610293" localSheetId="1">'Included economic studies'!#REF!</definedName>
    <definedName name="_Toc479610294" localSheetId="1">'Included economic studies'!#REF!</definedName>
    <definedName name="_Toc479610295" localSheetId="1">'Included economic studies'!$E$40</definedName>
    <definedName name="_Toc479610296" localSheetId="1">'Included economic studies'!#REF!</definedName>
    <definedName name="_Toc479610297" localSheetId="1">'Included economic studies'!#REF!</definedName>
    <definedName name="_Toc479610298" localSheetId="1">'Included economic studies'!#REF!</definedName>
    <definedName name="_Toc479610299" localSheetId="1">'Included economic studies'!#REF!</definedName>
    <definedName name="_Toc479610300" localSheetId="1">'Included economic studies'!$E$75</definedName>
    <definedName name="_Toc479610301" localSheetId="1">'Included economic studies'!#REF!</definedName>
    <definedName name="_Toc479610302" localSheetId="1">'Included economic studies'!#REF!</definedName>
    <definedName name="_Toc479610303" localSheetId="1">'Included economic studies'!$E$94</definedName>
    <definedName name="_Toc479610304" localSheetId="1">'Included economic studies'!$E$68</definedName>
    <definedName name="_Toc479610305" localSheetId="1">'Included economic studies'!#REF!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C2" i="1"/>
  <c r="C12" i="1" s="1"/>
</calcChain>
</file>

<file path=xl/sharedStrings.xml><?xml version="1.0" encoding="utf-8"?>
<sst xmlns="http://schemas.openxmlformats.org/spreadsheetml/2006/main" count="573" uniqueCount="411">
  <si>
    <t>Included publications</t>
  </si>
  <si>
    <t>Economic studies/publications</t>
  </si>
  <si>
    <t>Utility studies/publications</t>
  </si>
  <si>
    <t>Excluded publications</t>
  </si>
  <si>
    <t>not meeting inclusion criteria</t>
  </si>
  <si>
    <t xml:space="preserve">Services - simple collaborative care </t>
  </si>
  <si>
    <t>Number</t>
  </si>
  <si>
    <t>Country</t>
  </si>
  <si>
    <t>Reference</t>
  </si>
  <si>
    <t>UK</t>
  </si>
  <si>
    <t>US, [RP]</t>
  </si>
  <si>
    <t>Simon GE, Von Korff M, Ludman EJ, Katon WJ, Rutter C, Unutzer J, Lin EH, Bush T, Walker E (2002) Cost-effectiveness of a program to prevent depression relapse in primary care. Medical care 40: 941-950.</t>
  </si>
  <si>
    <r>
      <t>Green C, Richards DA, Hill JJ, Gask L, Lovell K, Chew-Graham C, et al. (2014) Cost-effectiveness of collaborative care for depression in UK primary care: Economic evaluation of a randomised controlled trial (</t>
    </r>
    <r>
      <rPr>
        <b/>
        <sz val="10"/>
        <color theme="1"/>
        <rFont val="Calibri"/>
        <family val="2"/>
        <scheme val="minor"/>
      </rPr>
      <t>CADET</t>
    </r>
    <r>
      <rPr>
        <sz val="10"/>
        <color theme="1"/>
        <rFont val="Calibri"/>
        <family val="2"/>
        <scheme val="minor"/>
      </rPr>
      <t>). PLoS ONE 9(8): e104225</t>
    </r>
  </si>
  <si>
    <t xml:space="preserve">Services - complex collaborative care </t>
  </si>
  <si>
    <t>Morriss R, Garland A, Nixon N, Guo B, James M, Kaylor-Hughes C, Moore R, Ramana R, Sampson C, Sweeney T, Dalgleish T, NIHR CLAHRC Specialist Mood Disorder Study Group (2016) Efficacy and cost-effectiveness of a specialist depression service versus usual specialist mental health care to manage persistent depression: a randomised controlled trial. Lancet Psychiatry, 3(9), 821-31</t>
  </si>
  <si>
    <r>
      <t>Bosanquet K, Adamson J, Atherton K, Bailey D, Baxter C, Beresford-Dent J, Birtwistle J, Chew-Graham C, Clare E, Delgadillo J, Ekers D, Foster D, Gabe R, Gascoyne S, Haley L, Hamilton J, Hargate R, Hewitt C, Holmes J, Keding A, Lewis H, McMillan D, Meer S, Mitchell N, Nutbrown S, Overend K, Parrott S, Pervin J, Richards DA, Spilsbury K, Torgerson D, Traviss-Turner G, Trépel D, Woodhouse R, Gilbody S (2017) CollAborative care for Screen-Positive EldeRs with major depression (</t>
    </r>
    <r>
      <rPr>
        <b/>
        <sz val="10"/>
        <color theme="1"/>
        <rFont val="Calibri"/>
        <family val="2"/>
        <scheme val="minor"/>
      </rPr>
      <t>CASPER plus</t>
    </r>
    <r>
      <rPr>
        <sz val="10"/>
        <color theme="1"/>
        <rFont val="Calibri"/>
        <family val="2"/>
        <scheme val="minor"/>
      </rPr>
      <t>): a multicentred randomised controlled trial of clinical effectiveness and cost-effectiveness. Health Technology Assessment, 21(67)</t>
    </r>
  </si>
  <si>
    <r>
      <t>Richards DA, Bower P, Chew-Graham C, Gask L, Lovell K, Cape J, Pilling S, Araya R, Kessler D, Barkham M, Bland JM, Gilbody S, Green C, Lewis G, Manning C, Kontopantelis E, Hill JJ, Hughes-Morley A, Russell A (2016) Clinical effectiveness and cost-effectiveness of collaborative care for depression in UK primary care (</t>
    </r>
    <r>
      <rPr>
        <b/>
        <sz val="10"/>
        <color theme="1"/>
        <rFont val="Calibri"/>
        <family val="2"/>
        <scheme val="minor"/>
      </rPr>
      <t>CADET</t>
    </r>
    <r>
      <rPr>
        <sz val="10"/>
        <color theme="1"/>
        <rFont val="Calibri"/>
        <family val="2"/>
        <scheme val="minor"/>
      </rPr>
      <t>): a cluster randomised controlled trial. Health Technol Assess, 20(14)</t>
    </r>
  </si>
  <si>
    <r>
      <t>Lewis H, Adamson J, Atherton K, Bailey D, Birtwistle J, Bosanquet K, Clare E, Delgadillo J, et al. (2017) CollAborative care and active surveillance for Screen-Positive EldeRs with subthreshold depression (</t>
    </r>
    <r>
      <rPr>
        <b/>
        <sz val="10"/>
        <color theme="1"/>
        <rFont val="Calibri"/>
        <family val="2"/>
        <scheme val="minor"/>
      </rPr>
      <t>CASPER</t>
    </r>
    <r>
      <rPr>
        <sz val="10"/>
        <color theme="1"/>
        <rFont val="Calibri"/>
        <family val="2"/>
        <scheme val="minor"/>
      </rPr>
      <t>): a multicentred randomised controlled trial of clinical effectiveness and cost-effectiveness. Health Technology Assessment, 21(8)</t>
    </r>
  </si>
  <si>
    <t xml:space="preserve">Netherlands </t>
  </si>
  <si>
    <t>Goorden M, Vlasveld MC, Anema JR, van Mechelen W, Beekman AT, Hoedeman R, van der Feltz-Cornelis CM, Hakkaart-van Roijen L (2014) Cost-utility analysis of a collaborative care intervention for major depressive disorder in an occupational healthcare setting. Journal of Occupational Rehabilitation, 24(3): 555-62</t>
  </si>
  <si>
    <t>Goorden M, Huijbregts KM, van Marwijk HW, Beekman AT, van der Feltz-Cornelis CM, Hakkaart-van Roijen L (2015) Cost-utility of collaborative care for major depressive disorder in primary care in the Netherlands. Journal of Psychosomatic Research, 79(4), 316-23.</t>
  </si>
  <si>
    <t>Spain</t>
  </si>
  <si>
    <t>Rubio-Valera M, Bosmans J, Fernandez A, Penarrubia-Maria M, March M, Trave P, Bellon JA, Serrano-Blanco A (2013) Cost-Effectiveness of a Community Pharmacist Intervention in Patients with Depression: A Randomized Controlled Trial (PRODEFAR Study). PLoS ONE 8(8): e70588.</t>
  </si>
  <si>
    <t>Services - stepped care</t>
  </si>
  <si>
    <t>Mukuria C, Brazier J, Barkham M, Connell J, Hardy G, Hutten R, Saxon D, Dent-Brown K, Parry G (2013) Cost-effectiveness of an improving access to psychological therapies service. British Journal of Psychiatry 202: 220-227.</t>
  </si>
  <si>
    <t>Germany</t>
  </si>
  <si>
    <t>Ricken R, Wiethoff K, Reinhold T, Schietsch K, Stamm T, Kiermeir J, Neu P, Heinz A, Bauer M, Adli M (2011) Algorithm-guided treatment of depression reduces treatment costs - Results from the randomized controlled German Algorithm Project (GAPII). Journal of Affective Disorders 134: 249-256.</t>
  </si>
  <si>
    <t>Pyne JM, Fortney JC, Mouden S, Lu L, Hudson TJ, Mittal D (2015) Cost-effectiveness of on-site versus off-site collaborative care for depression in rural FQHCs. Psychiatric Services 66: 491-499.</t>
  </si>
  <si>
    <t>US</t>
  </si>
  <si>
    <t>Wiley-Exley E, Domino ME, Maxwell J, Levkoff SE (2009) Cost-effectiveness of integrated care for elderly depressed patients in the PRISM-E study. Journal of Mental Health Policy and Economics 12: 205-213+217.</t>
  </si>
  <si>
    <t>Kendrick T, Simons L, Mynors-Wallis L, Gray A, Lathlean J, Pickering R, Harris S, Rivero-Arias O, Gerard K, Thompson C (2006) Cost-effectiveness of referral for generic care or problem-solving treatment from community mental health nurses, compared with usual general practitioner care for common mental disorders: Randomised controlled trial. British Journal of Psychiatry 189: 50-59.</t>
  </si>
  <si>
    <t>Kendrick T, Simons L, Mynors-Wallis L, Gray A, Lathlean J, Pickering R, Harris S, Rivero-Arias O, Gerard K, Thompson C (2005) A trial of problem-solving by community mental health nurses for anxiety, depression and life difficulties among general practice patients. The CPN-GP study. Health Technology Assessment 9(37)</t>
  </si>
  <si>
    <t>Kaltenthaler E, Brazier J, De Nigris E, Tumur I, Ferriter M, Beverly C, Parry G, Rooney G, Sutcliffe P (2006) Computerized cognitive behavior therapy for depression and anxiety update: A systematic review and economic evaluation. Health Technology Assessment 10(33).</t>
  </si>
  <si>
    <t>McCrone P, Knapp M, Proudfoot J, Ryden C, Cavanagh K, Shapiro DA, Ilson S, Gray JA, Goldberg D, Mann A, Marks I, Everitt B, Tylee A (2004) Cost-effectiveness of computerised cognitive-behavioural therapy for anxiety and depression in primary care: Randomised controlled trial. British Journal of Psychiatry 185: 55-62.</t>
  </si>
  <si>
    <t>SSRIs (fluvoxamine, sertraline, paroxetine, citalopram or escitalopram) plus GP supportive care vs. GP supportive care alone</t>
  </si>
  <si>
    <t>TCAs (amitriptyline, dothiepin or imipramine) versus SSRIs (fluoxetine, sertraline or paroxetine) versus lofepramine</t>
  </si>
  <si>
    <t>Kendrick T, Peveler R, Longworth L, Baldwin D, Moore M, Chatwin J, Thornett A, Goddard J, Campbell M, Smith H, Buxton M, Thompson C (2006) Cost-effectiveness and cost-utility of tricyclic antidepressants, selective serotonin reuptake inhibitors and lofepramine: Randomised controlled trial. British Journal of Psychiatry 188: 337-345.</t>
  </si>
  <si>
    <t>Counselling versus antidepressants</t>
  </si>
  <si>
    <t>Lenox-Smith A, Conway P, Knight C (2004) Cost effectiveness of representatives of three classes of antidepressants used in major depression in the UK. PharmacoEconomics 22: 311-319 (updated by Lenox et al. 2009)</t>
  </si>
  <si>
    <t>CBT plus antidepressant (fluoxetine) versus antidepressant alone</t>
  </si>
  <si>
    <t>Wiles NJ, Thomas L, Turner N, Garfield K, Kounali D, Campbell J, Kessler D, Kuyken W, Lewis G, Morrison J, Williams C, Peters TJ, Hollinghurst S (2016) Long-term effectiveness and cost-effectiveness of cognitive behavioural therapy as an adjunct to pharmacotherapy for treatment-resistant depression in primary care: follow-up of the CoBalT randomised controlled trial. Lancet Psychiatry, 3(2), 137-44.</t>
  </si>
  <si>
    <t>Continuation of current treatment (citalopram) versus switching to another antidepressant (venlafaxine, sertraline) or augmentation with bupropion</t>
  </si>
  <si>
    <t>Augmentation with lithium or atypical antipsychotics (including combination of olanzapine / fluoxetine)</t>
  </si>
  <si>
    <t>Kuyken W, Hayes R, Barrett B, Byng R, Dalgleish T, Kessler D, et al (2015) Effectiveness and cost-effectiveness of mindfulness-based cognitive therapy compared with maintenance antidepressant treatment in the prevention of depressive relapse or recurrence (PREVENT): a randomised controlled trial. Lancet 386: 63-73.</t>
  </si>
  <si>
    <t>Kendrick T, Chatwin J, Dowrick C, Tylee A, Morriss R, Peveler R, Leese M, McCrone P, Harris T, Moore M, Byng R, Brown G, Barthel S, Mander H, Ring A, Kelly V, Wallace V, Gabbay M, Craig T, Mann A (2009) Randomised controlled trial to determine the clinical effectiveness and cost-effectiveness of selective serotonin reuptake inhibitors plus supportive care, versus supportive care alone, for mild to moderate depression with somatic symptoms in primary care: the THREAD (THREshold for AntiDepressant response) study. Health Technology Assessment 13(22)</t>
  </si>
  <si>
    <t>Peveler R, Kendrick T, Buxton M, Longworth L, Baldwin D, Moore M, Chatwin J, Goddard J, Thornett A, Smith H, Campbell M, Thompson C (2005) A randomised controlled trial to compare the cost-effectiveness of tricyclic antidepressants, selective serotonin reuptake inhibitors and lofepramine. Health Technology Assessment 9(16)</t>
  </si>
  <si>
    <t>Spackman E, Richmond S, Sculpher M, Bland M, Brealey S, Gabe R, Hopton A, Keding A, Lansdown H, Perren S, Torgerson D, Watt I, MacPherson H (2014) Cost-effectiveness analysis of acupuncture, counselling and usual care in treating patients with depression: The results of the ACUDep trial. PLoS ONE 9(11): e113726</t>
  </si>
  <si>
    <t>Chalder M, Wiles NJ, Campbell J, Hollinghurst SP, Searle A, Haase AM, Taylor AH, Fox KR, Baxter H, Davis M, Thorp H, Winder R, Wright C, Calnan M, Lawlor DA, Peters TJ, Sharp DJ, Turner KM, Montgomery AA, Lewis G (2012) A pragmatic randomised controlled trial to evaluate the cost-effectiveness of a physical activity intervention as a treatment for depression: The treating depression with physical activity (TREAD) trial. Health Technology Assessment 16(10).</t>
  </si>
  <si>
    <t>Horrell L, Goldsmith KA, Tylee AT, Schmidt UH, Murphy CL, Bonin EM, Beecham J, Kelly J, Raikundalia S, Brown JSL (2014) One-day cognitive-behavioural therapy self-confidence workshops for people with depression: Randomised controlled trial. British Journal of Psychiatry 204: 222-233.</t>
  </si>
  <si>
    <t>Holman AJ, Serfaty MA, Leurent BE, King MB (2011) Cost-effectiveness of cognitive behaviour therapy versus talking and usual care for depressed older people in primary care. BMC health services research 11: 33.</t>
  </si>
  <si>
    <t>Hollinghurst S, Peters TJ, Kaur S, Wiles N, Lewis G, Kessler D (2010) Cost-effectiveness of therapist-delivered online cognitive-behavioural therapy for depression: Randomised controlled trial. British Journal of Psychiatry 197: 297-304.</t>
  </si>
  <si>
    <t>Ekers D, Godfrey C, Gilbody S, Parrott S, Richards DA, Hammond D, Hayes A (2011) Cost utility of behavioural activation delivered by the non-specialist. British Journal of Psychiatry 199(6): 510-1.</t>
  </si>
  <si>
    <t>Miller P, Chilvers C, Dewey M, Fielding K, Gretton V, Palmer B, Weller D, Churchill R, Williams I, Bedi N, Duggan C, Lee A, Harrison G (2003) Counseling versus antidepressant therapy for the treatment of mild to moderate depression in primary care economic analysis. International Journal of Technology Assessment in Health Care 19: 80-90.</t>
  </si>
  <si>
    <t>Benedict A, Arellano J, De Cock E, Baird J (2010) Economic evaluation of duloxetine versus serotonin selective reuptake inhibitors and venlafaxine XR in treating major depressive disorder in Scotland. Journal of Affective Disorders 120: 94-104.</t>
  </si>
  <si>
    <t>Lenox-Smith A, Greenstreet L, Burslem K, Knight C (2009) Cost effectiveness of venlafaxine compared with generic fluoxetine or generic amitriptyline in major depressive disorder in the UK. Clinical Drug Investigation 29: 173-184.</t>
  </si>
  <si>
    <t>Simon J, Pilling S, Burbeck R, Goldberg D (2006) Treatment options in moderate and severe depression: Decision analysis supporting a clinical guideline. British Journal of Psychiatry 189: 494-501.</t>
  </si>
  <si>
    <t>Koeser L, Donisi V, Goldberg DP, McCrone P (2015) Modelling the cost-effectiveness of pharmacotherapy compared with cognitive-behavioural therapy and combination therapy for the treatment of moderate to severe depression in the UK. Psychological Medicine, 45(14), 3019-31.</t>
  </si>
  <si>
    <t>Greenhalgh J, Knight C, Hind D, Beverley C, Walters S (2005) Clinical and cost-effectiveness of electroconvulsive therapy for depressive illness, schizophrenia, catatonia and mania: Systematic reviews and economic modelling studies. Health Technology Assessment 9(9).</t>
  </si>
  <si>
    <r>
      <t xml:space="preserve">Wiles N, Thomas L, Abel A, Barnes M, Carroll F, Ridgway N, Sherlock S, Turner N, Button K, Odondi L, Metcalfe C, Owen-Smith A, Campbell J, Garland A, Hollinghurst S, Jerrom B, Kessler D, Kuyken W, Morrison J, Turner K, Williams C, Peters T, Lewis G (2014) Clinical effectiveness and cost-effectiveness of cognitive behavioural therapy as an adjunct to pharmacotherapy for treatment-resistant depression in primary care: The </t>
    </r>
    <r>
      <rPr>
        <b/>
        <sz val="10"/>
        <color theme="1"/>
        <rFont val="Calibri"/>
        <family val="2"/>
        <scheme val="minor"/>
      </rPr>
      <t>CoBalT</t>
    </r>
    <r>
      <rPr>
        <sz val="10"/>
        <color theme="1"/>
        <rFont val="Calibri"/>
        <family val="2"/>
        <scheme val="minor"/>
      </rPr>
      <t xml:space="preserve"> randomised controlled trial. Health Technology Assessment 18(31).</t>
    </r>
  </si>
  <si>
    <t>Nordstrom G, Despiegel N, Marteau F, Danchenko N, Maman K (2010) Cost effectiveness of escitalopram versus SNRIs in second-step treatment of major depressive disorder in Sweden. Journal of Medical Economics 13: 516-526.</t>
  </si>
  <si>
    <r>
      <t>Olgiati P, Bajo E, Bigelli M, Montgomery S, Serretti A, group CEAP (2013) Challenging sequential approach to treatment resistant depression: cost-utility analysis based on the Sequenced Treatment Alternatives to Relieve Depression (</t>
    </r>
    <r>
      <rPr>
        <b/>
        <sz val="10"/>
        <color theme="1"/>
        <rFont val="Calibri"/>
        <family val="2"/>
        <scheme val="minor"/>
      </rPr>
      <t>STAR*D</t>
    </r>
    <r>
      <rPr>
        <sz val="10"/>
        <color theme="1"/>
        <rFont val="Calibri"/>
        <family val="2"/>
        <scheme val="minor"/>
      </rPr>
      <t>) trial. European Neuropsychopharmacology 23: 1739-1746.</t>
    </r>
  </si>
  <si>
    <t>Sweden</t>
  </si>
  <si>
    <t>Malone DC (2007) A budget-impact and cost-effectiveness model for second-line treatment of major depression. Journal of Managed Care Pharmacy 13: S8-S18.</t>
  </si>
  <si>
    <t>Edwards S, Hamilton V, Nherera L, Trevor N (2013) Lithium or an atypical antipsychotic drug in the management of treatment resistant depression: a systematic review and economic evaluation. Health Technology Assessment 17(54).</t>
  </si>
  <si>
    <t>Taneja C, Papakostas GI, Jing Y, Baker RA, Forbes RA, Oster G (2012) Cost-effectiveness of adjunctive therapy with atypical antipsychotics for acute treatment of major depressive disorder. Annals of Pharmacotherapy 46: 642-649.</t>
  </si>
  <si>
    <t>Kuyken W, Byford S, Taylor RS, Watkins E, Holden E, White K, et al (2008) Mindfulness-Based Cognitive Therapy to Prevent Relapse in Recurrent Depression. Journal of Consulting and Clinical Psychology 76: 966-978.</t>
  </si>
  <si>
    <t>Full reference</t>
  </si>
  <si>
    <t>Abbass A, Kisely S, Rasic D, Town JM, Johansson R. Long-term healthcare cost reduction with Intensive Short-term Dynamic Psychotherapy in a tertiary psychiatric service. J Psychiatr Res 2015; 64:114-120.</t>
  </si>
  <si>
    <t>Gusi N, Reyes MC, Gonzalez-Guerrero JL, Herrera E, Garcia JM. Cost-utility of a walking programme for moderately depressed, obese, or overweight elderly women in primary care: A randomised controlled trial. BMC Public Health 2008; 8.</t>
  </si>
  <si>
    <t>Van Der Weele GM, De Waal MWM, van den Hout WB, De Craen AJM, Spinhoven P, Stijnen T et al. Effects of a stepped-care intervention programme among older subjects who screened positive for depressive symptoms in general practice: The PROMODE randomised controlled trial. Age and Ageing 2012; 41:482-488.</t>
  </si>
  <si>
    <t>McCrone P, Killaspy H, Bebbington P, Johnson S, Nolan F, Pilling S et al. The REACT study: cost-effectiveness analysis of assertive community treatment in north London. Psychiatric Services 2009; 60:908-913.</t>
  </si>
  <si>
    <t>CMHD population; % depression not specified</t>
  </si>
  <si>
    <t>Richards A, Barkham M, Cahill J, Richards D, Williams C, Heywood P. PHASE: A randomised, controlled trial of supervised self-help cognitive behavioural therapy in primary care. British Journal of General Practice 2003; 53:767-770.</t>
  </si>
  <si>
    <t>Intervention costs only, based on assumptions</t>
  </si>
  <si>
    <t>Hammond GC, Croudace TJ, Radhakrishnan M, Lafortune L, Watson A, McMillan-Shields F et al. Comparative Effectiveness of Cognitive Therapies Delivered Face-to-Face or over the Telephone: An Observational Study Using Propensity Methods. PLoS ONE 2012; 7.</t>
  </si>
  <si>
    <t>Intervention costs only</t>
  </si>
  <si>
    <t>Brown JS, Sellwood K, Beecham JK, Slade M, Andiappan M, Landau S, Johnson T, Smith R (2011) Outcome, costs and patient engagement for group and individual CBT for depression: a naturalistic clinical study. Behavioural and cognitive psychotherapy 39: 355-358</t>
  </si>
  <si>
    <t>No chronic depression (min 2 yrs); Canada</t>
  </si>
  <si>
    <t>Browne G, Steiner M, Roberts J, Gafni A, Byrne C, Dunn E et al. Sertraline and/or interpersonal psychotherapy for patients with dysthymic disorder in primary care: 6-Month comparison with longitudinal 2-year follow-up of effectiveness and costs. Journal of Affective Disorders 2002; 68:317-330.</t>
  </si>
  <si>
    <t>No cost data</t>
  </si>
  <si>
    <t>Rost K, Nutting P, Smith JL, Elliott CE, Dickinson M. Managing depression as a chronic disease: a randomised trial of ongoing treatment in primary care. BMJ 2002; 325(7370):934.</t>
  </si>
  <si>
    <t>Hedrick SC, Chaney EF, Felker B, Liu CF, Hasenberg N, Heagerty P et al. Effectiveness of collaborative care depression treatment in veterans' affairs primary care. Journal of General Internal Medicine 2003; 18:9-16.</t>
  </si>
  <si>
    <t>Perahia DG, Gilaberte I, Wang F, Wiltse CG, Huckins SA, Clemens JW et al. Duloxetine in the prevention of relapse of major depressive disorder: Double-blind placebo-controlled study. British Journal of Psychiatry 2006; 188:346-353.</t>
  </si>
  <si>
    <t>Thase ME, Gelenberg A, Kornstein SG, Kocsis JH, Trivedi MH, Ninan P et al. Comparing venlafaxine extended release and fluoxetine for preventing the recurrence of major depression: Results from the PREVENT study. Journal of Psychiatric Research 2011; 45:412-420.</t>
  </si>
  <si>
    <t>Regan T, Bramley T. An economic analysis of SSRI length of therapy. Managed care (Langhorne, Pa ) 2003; 12:20-22.</t>
  </si>
  <si>
    <t>Casciano R. A pharmacoeconomic evaluation of major depressive disorder. Managed Care Interface 2003; Suppl B:16-21.</t>
  </si>
  <si>
    <t>No utility data for depression health states</t>
  </si>
  <si>
    <t>Gunther OH, Roick C, Angermeyer MC, Konig HH. The responsiveness of EQ-5D utility scores in patients with depression: A comparison with instruments measuring quality of life, psychopathology and social functioning. Journal of Affective Disorders 2008; 105:81-91.</t>
  </si>
  <si>
    <t>Ardal G, Lund A, Hammar A. Health-related quality of life in recurrent major depressive disorder - A 10-year follow-up study. Nordic Journal of Psychiatry 2013; 67:339-343.</t>
  </si>
  <si>
    <t>Brazier J, Connell J, Papaioannou D, Mukuria C, Mulhern B, Peasgood T et al. A systematic review, psychometric analysis and qualitative assessment of generic preference-based measures of health in mental health populations and the estimation of mapping functions from widely used specific measures. Health Technol Assess 2014; 18(34):vii-xxv, 1.</t>
  </si>
  <si>
    <t>Friedman B, Heisel M, Delavan R. Validity of the SF-36 five-item Mental Health Index for major depression in functionally impaired, community-dwelling elderly patients. Journal of the American Geriatrics Society 2005; 53:1978-1985.</t>
  </si>
  <si>
    <t>Pyne JM, Sieber WJ, David K, Kaplan RM, Rapaport MH, Williams DK. Use of the quality of well-being self-administered version (QWB-SA) in assessing health-related quality of life in depressed patients. Journal of Affective Disorders 2003; 76:237-247.</t>
  </si>
  <si>
    <t>Tsiplova K, Pullenayegum E, Cooke T, Xie F. Eq-5d-derived health utilities and minimally important differences for chronic health conditions: 2011 commonwealth fund survey of sicker adults in canada. Quality of Life Research: An International Journal of Quality of Life Aspects of Treatment, Care &amp; Rehabilitation Jun 2016.</t>
  </si>
  <si>
    <t>Jonkers CCM, Lamers F, Evers SMAA, Bosma H, Van Eijk JTM. Cost-utility estimates in depression: Does the valuation method matter? Journal of Mental Health Policy and Economics 2010; 13:189-197.</t>
  </si>
  <si>
    <t>Jutkowitz E, Pizzi L, Hess E, Suh DC, Gitlin LN. Comparison of three societally derived health-state classification values among older African Americans with depressive symptoms. Qual Life Res 2013; 22:1491-1498.</t>
  </si>
  <si>
    <t>Luo N, Johnson JA, Shaw JW, Coons SJ. Relative efficiency of the EQ-5D, HUI2, and HUI3 index scores in measuring health burden of chronic medical conditions in a population health survey in the United States. Medical care 2009; 47:53-60.</t>
  </si>
  <si>
    <t>Roberts J, Lenton P, Keetharuth AD, Brazier J. Quality of life impact of mental health conditions in England: Results from the adult psychiatric morbidity surveys. Health and Quality of Life Outcomes 2014; 12.</t>
  </si>
  <si>
    <t>Janssen MF, Pickard AS, Golicki D, Gudex C, Niewada M, Scalone L et al. Measurement properties of the EQ-5D-5L compared to the EQ-5D-3L across eight patient groups: a multi-country study. Qual Life Res 2013; 22:1717-1727.</t>
  </si>
  <si>
    <t>Brazier J. Measuring and valuing mental health for use in economic evaluation. Journal of Health Services Research and Policy 2008; 13:70-75.</t>
  </si>
  <si>
    <t>Brazier J. Is the EQ-5D fit for purpose in mental health? British Journal of Psychiatry 2010; 197:348-349.</t>
  </si>
  <si>
    <t>Mihalopoulos C, Chen G, Iezzi A, Khan MA, Richardson J. Assessing outcomes for cost-utility analysis in depression: comparison of five multi-attribute utility instruments with two depression-specific outcome measures. The British Journal of Psychiatry 2014; 205:390-397.</t>
  </si>
  <si>
    <t>Ko Y, Coons SJ. Self-reported chronic conditions and EQ-5D index scores in the US adult population. Current Medical Research and Opinion 2006; 22:2065-2071.</t>
  </si>
  <si>
    <t>Saarni SI, Harkanen T, Sintonen H, Suvisaari J, Koskinen S, Aromaa A et al. The impact of 29 chronic conditions on health-related quality of life: A general population survey in Finland using 15D and EQ-5D. Qual Life Res 2006; 15:1403-1414.</t>
  </si>
  <si>
    <t>Alonso J, Angermeyer MC, Bernert S, Bruffaerts R, Brugha TS, Bryson H et al. Disability and quality of life impact of mental disorders in Europe: results from the European Study of the Epidemiology of Mental Disorders (ESEMeD) project. Acta Psychiatrica Scandinavica 2004; Supplementum.:38-46.</t>
  </si>
  <si>
    <t>Penner-Goeke K, Henriksen CA, Chateau D, Latimer E, Sareen J, Katz LY. Reductions in quality of life associated with common mental disorders: Results from a nationally representative sample. Journal of Clinical Psychiatry 1506; 76:1506-1512.</t>
  </si>
  <si>
    <t>Gerhards SAH, Huibers MJH, Theunissen KATM, de Graaf LE, Widdershoven GAM, Evers SMAA. The responsiveness of quality of life utilities to change in depression: A comparison of instruments (SF-6D, EQ-5D, and DFD). Value in Health 2011; 14:732-739.</t>
  </si>
  <si>
    <t>Utility data for hypothetical EQ-5D states</t>
  </si>
  <si>
    <t>Gerhards SA, Evers SM, Sabel PW, Huibers MJ. Discrepancy in rating health-related quality of life of depression between patient and general population. Quality of life research : an international journal of quality of life aspects of treatment, care and rehabilitation 2011; 20:273-279.</t>
  </si>
  <si>
    <t>Utility data for specific antipsychotic use</t>
  </si>
  <si>
    <t>Kalsekar I, Wagner JS, DiBonaventura M, Bates J, Forbes R, Hebden T. Comparison of health-related quality of life among patients using atypical antipsychotics for treatment of depression: Results from the National Health and Wellness Survey. Health and Quality of Life Outcomes 2012; 10.</t>
  </si>
  <si>
    <t>Utility data - inappropriate method of mapping</t>
  </si>
  <si>
    <t>Freed MC, Rohan KJ, Yates BT. Estimating health utilities and quality adjusted life years in seasonal affective disorder research. Journal of Affective Disorders 2007; 100:83-89.</t>
  </si>
  <si>
    <t>First line, Finland</t>
  </si>
  <si>
    <t>Maljanen T, Knekt P, Lindfors O, Virtala E, Tillman P, Harkanen T. The cost-effectiveness of short-term and long-term psychotherapy in the treatment of depressive and anxiety disorders during a 5-year follow-up. Journal of Affective Disorders 2016; 190.</t>
  </si>
  <si>
    <t>First line, Netherlands</t>
  </si>
  <si>
    <t>First line, Japan</t>
  </si>
  <si>
    <t>Sado M, Knapp M, Yamauchi K, Fujisawa D, So M, Nakagawa A et al. Cost-effectiveness of combination therapy versus antidepressant therapy for management of depression in Japan. Australian and New Zealand Journal of Psychiatry 2009; 43:539-547.</t>
  </si>
  <si>
    <t>Francois C, Sintonen H, Toumi M. Introduction of escitalopram, a new SSRI in Finland: Comparison of cost-effectiveness between the other SSRIS and SNRI for the treatment of depression and estimation of the budgetary impact. Journal of Medical Economics 2002; 5:91-107.</t>
  </si>
  <si>
    <t>First line, Norway</t>
  </si>
  <si>
    <t>Francois C, Toumi M, Aakhusz AM, Hansen K. A pharmacoeconomic evaluation of escitalopram, a new selective serotonin reuptake inhibitor: Comparison of cost-effectiveness between escitalopram, citalopram, fluoxetine, and venlafaxine for the treatment of depression in Norway. European Journal of Health Economics 2003; 4:12-19.</t>
  </si>
  <si>
    <t>First line, Austria</t>
  </si>
  <si>
    <t>Hemels MEH, Kasper S, Walter E, Einarson TR. Cost-effectiveness analysis of escitalopram: A new SSRI in the first-line treatment of major depressive disorder in Austria. Current Medical Research and Opinion 2004; 20:869-878.</t>
  </si>
  <si>
    <t>Hemels MEH, Kasper S, Walter E, Einarson TR. Cost-effectiveness of escitalopram versus citalopram in the treatment of severe depression. Annals of Pharmacotherapy 2004; 38:954-960.</t>
  </si>
  <si>
    <t>First line, Sweden</t>
  </si>
  <si>
    <t>Lothgren M, Hemels M, Francois C, Jonsson B. A cost-effectiveness analysis of escitalopram as first line treatment of depression in Sweden. Primary Care Psychiatry 2004; 9:153-161.</t>
  </si>
  <si>
    <t>First line, Germany</t>
  </si>
  <si>
    <t>Kulp W, Graf Von Der Schulenburg JM, Greiner W. Cost-effectiveness of outpatient treatment in depressive patients with escitalopram in Germany. European Journal of Health Economics 2005; 6:317-321.</t>
  </si>
  <si>
    <t>First line, Belgium</t>
  </si>
  <si>
    <t>Demyttenaere K, Hemels ME, Hudry J, Annemans L. A cost-effectiveness model of escitalopram, citalopram, and venlafaxine as first-line treatment for major depressive disorder in Belgium. Clinical Therapeutics 2005; 27:111-124.</t>
  </si>
  <si>
    <t>First line, 6 European countries</t>
  </si>
  <si>
    <t>Fernandez JL, Montgomery S, Francois C. Evaluation of the cost effectiveness of escitalopram versus venlafaxine XR in major depressive disorder. PharmacoEconomics 2005; 23:155-167.</t>
  </si>
  <si>
    <t>First line, US</t>
  </si>
  <si>
    <t>Armstrong EP, Skrepnek GH, Erder MH. Cost-utility comparison of escitalopram and sertraline in the treatment of major depressive disorder. Current Medical Research and Opinion 2007; 23:251-258.</t>
  </si>
  <si>
    <t>First line, France</t>
  </si>
  <si>
    <t>Fantino B, Moore N, Verdoux H, Auray JP. Cost-effectiveness of escitalopram vs. citalopram in major depressive disorder. International Clinical Psychopharmacology 2007; 22:107-115.</t>
  </si>
  <si>
    <t>First line, Denmark</t>
  </si>
  <si>
    <t>Sorensen J, Stage K, Damsbo N, Lay AL, Hemels M. A Danish cost-effectiveness model of escitalopram in comparison with citalopram and venlafaxine as first-line treatments for major depressive disorder in primary care. Nordic Journal of Psychiatry 2007; 61:100-108.</t>
  </si>
  <si>
    <t>Nuijten MJC, Brignone M, Marteau F, den Boer JA, Hoencamp E. Cost-Effectiveness of Escitalopram in Major Depressive Disorder in the Dutch Health Care Setting. Clinical Therapeutics 2012; 34:1364-1377.</t>
  </si>
  <si>
    <t>Nordstrom G, Danchenko N, Despiegel N, Marteau F. Cost-effectiveness evaluation in Sweden of escitalopram compared with venlafaxine extended-release as first-line treatment in major depressive disorder. Value in Health 2012; 15:231-239.</t>
  </si>
  <si>
    <t>Bosmans JE, Hermens MLM, De Bruijne MC, Van Hout HPJ, Terluin B, Bouter LM et al. Cost-effectiveness of usual general practitioner care with or without antidepressant medication for patients with minor or mild-major depression. Journal of Affective Disorders 2008; 111:106-112.</t>
  </si>
  <si>
    <t>First line, Spain</t>
  </si>
  <si>
    <t>Serrano-Blanco A, Pinto-Meza A, Suarez D, Penarrubia M, Haro J, ETAPS Group. Cost-utility of selective serotonin reuptake inhibitors for depression in primary care in Catalonia. Acta Psychiatrica Scandinavica 2006; 114:39-47.</t>
  </si>
  <si>
    <t>Ramsberg J, Asseburg C, Henriksson M. Effectiveness and cost-effectiveness of antidepressants in primary care: A multiple treatment comparison meta-analysis and cost-effectiveness model. PLoS ONE 2012; 7(8).</t>
  </si>
  <si>
    <t>Annemans L, Brignone M, Druais S, De Pauw A, Gauthier A, Demyttenaere K. Cost-effectiveness analysis of pharmaceutical treatment options in the first-line management of major depressive disorder in Belgium. PharmacoEconomics 2014; 32:479-493.</t>
  </si>
  <si>
    <t>First line, Italy</t>
  </si>
  <si>
    <t>Mencacci C, Di Sciascio G, Katz P, Ripellino C. Cost-effectiveness evaluation of escitalopram in major depressive disorder in Italy. ClinicoEconomics and Outcomes Research 2013; 5:87-99.</t>
  </si>
  <si>
    <t>Mencacci C, Aguglia E, Biggio G, Cappellari L, Di Sciascio G, Fagiolini A et al. C-QUALITY: Cost and quality-of-life pharmacoeconomic analysis of antidepressants in major depressive disorder in Italy. Advances in Therapy 2013; 30:697-712.</t>
  </si>
  <si>
    <t>Mencacci C, Aguglia E, Biggio G, Cappellari L, Sciascio GD, Fagiolini A et al. C-QUALITY: Cost and quality-of-life pharmacoeconomic analysis of antidepressants used in major depressive disorder in the regional Italian settings of Veneto and Sardinia. ClinicoEconomics and Outcomes Research 2013; 5:611-621.</t>
  </si>
  <si>
    <t>Trivedi MH, Wan GJ, Mallick R, Chen J, Casciano R, Geissler EC et al. Cost and effectiveness of venlafaxine extended-release and selective serotonin reuptake inhibitors in the acute phase of outpatient treatment for major depressive disorder. Journal of Clinical Psychopharmacology 2004; 24:497-506.</t>
  </si>
  <si>
    <t>Howard P, Knight C. A clinical- and cost-effectiveness comparison of venlafaxine and selective serotonin reuptake inhibitors (SSRIs) in the management of patients with major depressive disorder from the perspective of an Austrian sickness fund. Journal of Medical Economics 2004; 7:93-106.</t>
  </si>
  <si>
    <t>Hakkaart-Van Roijen L, van Straten A, Al M, Rutten F, Donker M. Cost-utility of brief psychological treatment for depression and anxiety. The British Journal of Psychiatry 2006; 188:323-329.</t>
  </si>
  <si>
    <t>Gerhards SA, de Graaf LE, Jacobs LE, Severens JL, Huibers MJ, Arntz A et al. Economic evaluation of online computerised cognitive-behavioural therapy without support for depression in primary care: randomised trial. The British journal of psychiatry : the journal of mental science 2010; 196:310-318.</t>
  </si>
  <si>
    <t>Pizzi LT, Jutkowitz E, Frick KD, Suh DC, Prioli KM, Gitlin LN. Cost-effectiveness of a community-integrated home-based depression intervention in older African Americans. Journal of the American Geriatrics Society 2014; 62:2288-2295.</t>
  </si>
  <si>
    <t>Warmerdam L, Smit F, Van Straten A, Riper H, Cuijpers P. Cost-utility and cost-effectiveness of internet-based treatment for adults with depressive symptoms: randomized trial. Journal of medical Internet research 2010; 12:e53.</t>
  </si>
  <si>
    <t>Clarke G, Eubanks D, Reid E, Kelleher C, O'Connor E, DeBar LL et al. Overcoming depression on the internet (ODIN) (2): A randomized trial of a self-help depression skills program with reminders. Journal of medical Internet research 2005; 7.</t>
  </si>
  <si>
    <t>First line, Slovenia</t>
  </si>
  <si>
    <t>Naversnik K, Mrhar A. Cost-effectiveness of a novel e-health depression service. Telemedicine and e-health 2013; 19:110-116.</t>
  </si>
  <si>
    <t>First line, Australia</t>
  </si>
  <si>
    <t>Titov N, Dear BF, Ali S, Zou JB, Lorian CN, Johnston L et al. Clinical and Cost-Effectiveness of Therapist-Guided Internet-Delivered Cognitive Behavior Therapy for Older Adults With Symptoms of Depression: A Randomized Controlled Trial. Behavior Therapy 2015; 46:193-205.</t>
  </si>
  <si>
    <t>Bosmans JE, Van Schaik DJF, Heymans MW, Van Marwijk HWJ, Van Hout HPJ, De Bruijne MC. Cost-effectiveness of interpersonal psychotherapy for elderly primary care patients with major depression. International Journal of Technology Assessment in Health Care 2007; 23:480-487.</t>
  </si>
  <si>
    <t>Bolier L, Majo C, Smit F, Westerhof GJ, Haverman M, Walburg JA et al. Cost-effectiveness of online positive psychology: Randomized controlled trial. The Journal of Positive Psychology 2014; 9:460-471.</t>
  </si>
  <si>
    <t>Berghout CC, Zevalkink J, Hakkaart-van Roijen L. A cost-utility analysis of psychoanalysis versus psychoanalytic psychotherapy. International Journal of Technology Assessment in Health Care 2010; 26:3-10.</t>
  </si>
  <si>
    <t>Maljanen T, Paltta P, Harkanen T, Virtala E, Lindfors O, Laaksonen MA et al. The cost-effectiveness of short-term psychodynamic psychotherapy and solution-focused therapy in the treatment of depressive and anxiety disorders during a one-year follow-up. Journal of Mental Health Policy and Economics 2012; 15:13-23.</t>
  </si>
  <si>
    <t>Schoenbaum M, Miranda J, Sherbourne C, Duan N, Wells K. Cost-effectiveness of interventions for depressed Latinos. Journal of Mental Health Policy and Economics 2004; 7:69-76.</t>
  </si>
  <si>
    <t>Stant AD, Ten Vergert EM, Den Boer PCAM, Wiersma D. Cost-effectiveness of cognitive self-therapy in patients with depression and anxiety disorders. Acta Psychiatrica Scandinavica 2008; 117:57-66.</t>
  </si>
  <si>
    <t>Kafali N, Cook B, Canino G, Alegria M. Cost-effectiveness of a randomized trial to treat depression among Latinos. The journal of mental health policy and economics 2014; 17:41-50.</t>
  </si>
  <si>
    <t>Vos T, Corry J, Haby MM, Carter R, Andrews G. Cost-effectiveness of cognitive-behavioural therapy and drug interventions for major depression. The Australian and New Zealand journal of psychiatry 2005; 39:683-692.</t>
  </si>
  <si>
    <t>Beil H, Beeber LS, Schwartz TA, Lewis G. Cost-effectiveness of alternative treatments for depression in low-income women. The journal of mental health policy and economics 2013; 16:55-65.</t>
  </si>
  <si>
    <t>Meuldijk D, Carlier IV, van Vliet IM, van Hemert AM, Zitman FG, van den Akker-van Marle. Economic Evaluation of Concise Cognitive Behavioural Therapy and/or Pharmacotherapy for Depressive and Anxiety Disorders. The journal of mental health policy and economics 2015; 18:175-183.</t>
  </si>
  <si>
    <t>Revicki DA, Siddique J, Frank L, Chung JY, Green BL, Krupnick J et al. Cost-effectiveness of evidence-based pharmacotherapy or cognitive behavior therapy compared with community referral for major depression in predominantly low-income minority women. Archives of General Psychiatry 2005; 62:868-875.</t>
  </si>
  <si>
    <t>Andrews G, Issakidis C, Sanderson K, Corry J, Lapsley H. Utilising survey data to inform public policy: comparison of the cost-effectiveness of treatment of ten mental disorders. British Journal of Psychiatry 2004; 184:526-533.</t>
  </si>
  <si>
    <t>Vos T, Haby MM, Barendregt JJ, Kruijshaar M, Corry J, Andrews G. The burden of major depression avoidable by longer-term treatment strategies. Archives of General Psychiatry 2004; 61:1097-1103.</t>
  </si>
  <si>
    <t>Fond G. A comparative analysis of effectiveness, tolerance and cost of second generation antidepressants in france. Tunisie Medicale 2015; 93:123-128.</t>
  </si>
  <si>
    <t>First line, Switzerland</t>
  </si>
  <si>
    <t>Burnand Y, Andreoli A, Kolatte E, Venturini A, Rosset N. Psychodynamic psychotherapy and clomipramine in the treatment of major depression. Psychiatric Services 2002; 53:585-590.</t>
  </si>
  <si>
    <t>Relapse prevention, Sweden</t>
  </si>
  <si>
    <t>Sobocki P, Ekman M, Ovanfors A, Khandker R, Jonsson B. The cost-utility of maintenance treatment with venlafaxine in patients with recurrent major depressive disorder. International Journal of Clinical Practice 2008; 62:623-632.</t>
  </si>
  <si>
    <t>Relapse prevention, US</t>
  </si>
  <si>
    <t>Dobson KS, Hollon SD, Dimidjian S, Schmaling KB, Kohlenberg RJ, Gallop RJ et al. Randomized Trial of Behavioral Activation, Cognitive Therapy, and Antidepressant Medication in the Prevention of Relapse and Recurrence in Major Depression. Journal of Consulting and Clinical Psychology 2008; 76:468-477.</t>
  </si>
  <si>
    <t>Relapse prevention, Japan</t>
  </si>
  <si>
    <t>Shimodera S, Furukawa TA, Mino Y, Shimazu K, Nishida A, Inoue S. Cost-effectiveness of family psychoeducation to prevent relapse in major depression: Results from a randomized controlled trial. BMC Psychiatry 2012; 12(40).</t>
  </si>
  <si>
    <t>Aziz M, Mehringer AM, Mozurkewich E, Razik GN. Cost-utility of 2 maintenance treatments for older adults with depression who responded to a course of electroconvulsive therapy: Results from a decision analytic model. Canadian Journal of Psychiatry 2005; 50:389-397.</t>
  </si>
  <si>
    <t>Relapse prevention, Netherlands</t>
  </si>
  <si>
    <t>Stant AD, Ten Vergert EM, Kluiter H, Conradi HJ, Smit A, Ormel J. Cost-effectiveness of a psychoeducational relapse prevention program for depression in primary care. Journal of Mental Health Policy and Economics 2009; 12:195-204+216.</t>
  </si>
  <si>
    <t>Saylan M, Treur MJ, Postema R, Dilbaz N, Savas H, Heeg BM et al. Cost-effectiveness analysis of aripiprazole augmentation treatment of patients with major depressive disorder compared to olanzapine and quetiapine augmentation in Turkey: A microsimulation approach. Value in Health Regional Issues 2013; 2:171-180.</t>
  </si>
  <si>
    <t>Klug G, Hermann G, Fuchs-Nieder B, Panzer M, Haider-Stipacek A, Zapotoczky HG et al. Effectiveness of home treatment for elderly people with depression: Randomised controlled trial. British Journal of Psychiatry 2010; 197:463-467.</t>
  </si>
  <si>
    <t>Services, simple collaborative care, Spain</t>
  </si>
  <si>
    <t>Aragones E, Lopez-Cortacans G, Sanchez-Iriso E, Pinol JL, Caballero A, Salvador-Carulla L et al. Cost-effectiveness analysis of a collaborative care programme for depression in primary care. Journal of Affective Disorders 2014; 159:85-93.</t>
  </si>
  <si>
    <t>Services, simple collaborative care, Chile</t>
  </si>
  <si>
    <t>Araya R, Flynn T, Rojas G, Fritsch R, Simon G. Cost-effectiveness of a primary care treatment program for depression in low-income women in Santiago, Chile. American Journal of Psychiatry 2006; 163:1379-1387.</t>
  </si>
  <si>
    <t>Services, simple collaborative care, US</t>
  </si>
  <si>
    <t>Finley PR, Rens HR, Pont JT, Gess SL, Louie C, Bull SA et al. Impact of a collaborative care model on depression in a primary care setting: a randomized controlled trial. Pharmacotherapy 2003; 23:1175-1185.</t>
  </si>
  <si>
    <t>Finley PR, Rens HR, Pont JT, Gess SL, Louie C, Bull SA et al. Impact of a collaborative pharmacy practice model on the treatment of depression in primary care. American Journal of Health-System Pharmacy 2002; 59:1518-1526.</t>
  </si>
  <si>
    <t>Services, simple collaborative care, Germany</t>
  </si>
  <si>
    <t>Gensichen J, Petersen JJ, Von Korff M, Heider D, Baron S, Konig J et al. Cost-effectiveness of depression case management in small practices. British Journal of Psychiatry 2013; 202:441-446.</t>
  </si>
  <si>
    <t>Katon W, Russo J, Von Korff M, Lin E, Simon G, Bush T et al. Long-term effects of a collaborative care intervention in persistently depressed primary care patients. Journal of General Internal Medicine 2002; 17:741-748.</t>
  </si>
  <si>
    <t>Pyne JM, Rost KM, Zhang M, Williams DK, Smith J, Fortney J. Cost-effectiveness of a primary care depression intervention. Journal of General Internal Medicine 2003; 18:432-441.</t>
  </si>
  <si>
    <t>Pyne JM, Rost KM, Farahati F, Tripathi SP, Smith J, Williams DK et al. One size fits some: The impact of patients treatment attitudes on the cost-effectiveness of a depression primary-care intervention. Psychological Medicine 2005; 35:839-854.</t>
  </si>
  <si>
    <t>Pyne JM, Smith J, Fortney J, Zhang M, Williams DK, Rost K. Cost-effectiveness of a primary care intervention for depressed females. Journal of Affective Disorders 2003; 74:23-32.</t>
  </si>
  <si>
    <t>Rost K, Pyne JM, Dickinson LM, LoSasso AT. Cost-effectiveness of enhancing primary care depression management on an ongoing basis. Annals of Family Medicine 2005; 3:7-14.</t>
  </si>
  <si>
    <t>Wells KB, Schoenbaum M, Duan N, Miranda J, Tang L, Sherbourne C. Cost-effectiveness of quality improvement programs for patients with subthreshold depression or depressive disorder. Psychiatric Services 2007; 58:1269-1278.</t>
  </si>
  <si>
    <t>Services, simple and complex collaborative care, US</t>
  </si>
  <si>
    <t>Simon GE, Ludman EJ, Rutter CM. Incremental benefit and cost of telephone care management and telephone psychotherapy for depression in primary care. Archives of General Psychiatry 2009; 66:1081-1089.</t>
  </si>
  <si>
    <t>Services, complex collaborative care, US</t>
  </si>
  <si>
    <t>Chan D, Fan MY, Unutzer J. Long-term effectiveness of collaborative depression care in older primary care patients with and without PTSD symptoms. International Journal of Geriatric Psychiatry 2011; 26:758-764.</t>
  </si>
  <si>
    <t>Pyne JM, Fortney JC, Tripathi SP, Maciejewski ML, Edlund MJ, Williams DK. Cost-effectiveness analysis of a rural telemedicine collaborative care intervention for depression. Archives of General Psychiatry 2010; 67:812-821.</t>
  </si>
  <si>
    <t>Fortney JC, Maciejewski ML, Tripathi SP, Deen TL, Pyne JM. A budget impact analysis of telemedicine-based collaborative care for depression. Medical care 2011; 49:872-880.</t>
  </si>
  <si>
    <t>Liu CF, Hedrick SC, Chaney EF, Heagerty P, Felker B, Hasenberg N et al. Cost-effectiveness of collaborative care for depression in a primary care veteran population. Psychiatric Services 2003; 54:698-704.</t>
  </si>
  <si>
    <t>Katon WJ, Schoenbaum M, Fan MY, Callahan CM, Williams Jr J, Hunkeler E et al. Cost-effectiveness of improving primary care treatment of late-life depression. Archives of General Psychiatry 2005; 62:1313-1320.</t>
  </si>
  <si>
    <t>Unutzer J, Katon WJ, Fan MY, Schoenbaum MC, Lin EHB, Della Penna RD et al. Long-term cost effects of collaborative care for late-life depression. American Journal of Managed Care 2008; 14:95-100.</t>
  </si>
  <si>
    <t>Finley PR, Bluml BM, Bunting BA, Kiser SN. Clinical and economic outcomes of a pilot project examining pharmacist-focused collaborative care treatment for depression. Journal of the American Pharmacists Association 2011; 51:40-49.</t>
  </si>
  <si>
    <t>Swindle RW, Rao JK, Helmy A, Plue L, Zhou XH, Eckert GJ et al. Integrating clinical nurse specialists into the treatment of primary care patients with depression. Int J Psychiatry Med 2003; 33(1):17-37.</t>
  </si>
  <si>
    <t>Siskind D, Araya R, Kim J. Cost-effectiveness of improved primary care treatment of depression in women in Chile. British Journal of Psychiatry 2010; 197:291-296.</t>
  </si>
  <si>
    <t>Utility data, QWB instrument</t>
  </si>
  <si>
    <t>Pyne JM, Tripathi S, Williams DK, Fortney J. Depression-free day to utility-weighted score: Is it valid? Medical care 2007; 45:357-362.</t>
  </si>
  <si>
    <t>Utility data basen on SF-12 vignettes</t>
  </si>
  <si>
    <t>Pyne JM, Fortney JC, Tripathi S, Feeny D, Ubel P, Brazier J. How bad is depression? Preference score estimates from depressed patients and the general population. Health Services Research 2009; 44:1406-1423.</t>
  </si>
  <si>
    <t>Utility data based on vignettes</t>
  </si>
  <si>
    <t>Schaffer A, Levitt AJ, Hershkop SK, Oh P, MacDonald C, Lanctot K. Utility scores of symptom profiles in major depression. Psychiatry Research 2002; 110:189-197.</t>
  </si>
  <si>
    <t>Utility data based on vignettes from McSAD measure</t>
  </si>
  <si>
    <t>Papageorgiou K, Vermeulen KM, Schroevers MJ, Stiggelbout AM, Buskens E, Krabbe PF et al. Do individuals with and without depression value depression differently? And if so, why? Qual Life Res 2015.</t>
  </si>
  <si>
    <t>Mann, R., Gilbody, S., &amp; Richards, D. (2009). Putting the 'Q' in depression QALYs: A comparison of utility measurement using EQ-5D and SF-6D health related quality of life measures. Social psychiatry and psychiatric epidemiology, 44(7), 569-578.</t>
  </si>
  <si>
    <t>Sapin, C., Fantino, B., Nowicki, M. L., &amp; Kind, P. (2004). Usefulness of EQ-5D in assessing health status in primary care patients with major depressive disorder. Health and Quality of Life Outcomes, 2(20).</t>
  </si>
  <si>
    <t xml:space="preserve">Sobocki, P., Ekman, M., Agren, H., Krakau, I., Runeson, B., Martensson, B., &amp; Jonsson, B. (2007). Health-related quality of life measured with EQ-5D in patients treated for depression in primary care. Value in Health, 10(2), 153-160.  </t>
  </si>
  <si>
    <t xml:space="preserve">Sobocki, P., Ekman, M., Agren, H., Runeson, B., &amp; Jonsson, B. (2006). The mission is remission: Health economic consequences of achieving full remission with antidepressant treatment for depression. International Journal of Clinical Practice, 60(7), 791-798.  </t>
  </si>
  <si>
    <t>Sullivan, P. W., Valuck, R., Saseen, J., &amp; MacFall, H. M. (2004). A comparison of the direct costs and cost effectiveness of serotonin reuptake inhibitors and associated adverse drug reactions. CNS Drugs, 18, 911-932.</t>
  </si>
  <si>
    <t>Services, simple collaborative care, Sweden</t>
  </si>
  <si>
    <t xml:space="preserve">Holst A, Ginter A, Bjorkelund C, Hange D, Petersson EL, Svenningsson I, et al. Cost-effectiveness of a care manager collaborative care programme for patients with depression in primary care: Economic evaluation of a pragmatic randomised controlled study. BMJ Open 2018; 8 (11) </t>
  </si>
  <si>
    <t>Depressive population&lt;80%</t>
  </si>
  <si>
    <t xml:space="preserve">Kilian, R., Becker, T., &amp; Frasch, K. (2016). Effectiveness and cost-effectiveness of home treatment compared with inpatient care for patients with acute mental disorders in a rural catchment area in Germany. Neurology Psychiatry and Brain Research, 22, 81-86. </t>
  </si>
  <si>
    <t>van Baardewijk M, Vis PM, Einarson TR. Cost effectiveness of duloxetine compared with venlafaxine-XR in the treatment of major depressive disorder. Current Medical Research and Opinion 2005; 21(8):1271-9.</t>
  </si>
  <si>
    <t>First line, Canada</t>
  </si>
  <si>
    <t>Armstrong EP, Malone DC, Erder MH. A Markov cost-utility analysis of escitalopram and duloxetine for the treatment of major depressive disorder. Current Medical Research and Opinion 2008; 24(4):1115-21.</t>
  </si>
  <si>
    <t>Institute for Quality and Efficiency in Health Care. Health economic evaluation of venlafaxine, duloxetine, bupropion, and mirtazapine compared to further prescribable pharmaceutical treatments Cologne, Germany: Institute for Quality and Efficiency in Health Care (IQWiG); 2013</t>
  </si>
  <si>
    <t>Finnes A, Enebrink P, Sampaio F, Sorjonen K, Dahl J, Ghaderi A, Nager A, Feldman I. Cost-Effectiveness of Acceptance and Commitment Therapy and a Workplace Intervention for Employees on Sickness Absence due to Mental Disorders. Journal of Occupational and Environmental Medicine 2017; 59(12):1211-1220.</t>
  </si>
  <si>
    <t>Wijnen BF, Lokman S, Leone S, Evers SM, Smit F. Complaint-Directed Mini-Interventions for Depressive Symptoms: A Health Economic Evaluation of Unguided Web-Based Self-Help Interventions Based on a Randomized Controlled Trial. J Med Internet Res 2018; 20(10):e10455.</t>
  </si>
  <si>
    <t>Kolovos S, Bosmans JE, van Dongen JM, van Esveld B, Magai D, van Straten A, van der Feltz-Cornelis C, van Steenbergen-Weijenburg KM, Huijbregts KM, van Marwijk H, Riper H, van Tulder MW. Utility scores for different health states related to depression: individual participant data analysis. Qual Life Res. 2017 Jul;26(7):1649-1658.</t>
  </si>
  <si>
    <t>Bounthavong, M., Pruitt, L. D., Smolenski, D. J., Gahm, G. A., Bansal, A. &amp; Hansen, R. N. (2018). Economic evaluation of home-based telebehavioural health care compared to in-person treatment delivery for depression.  Journal of telemedicine and telecare 24, 84-92.</t>
  </si>
  <si>
    <t>Wade, A. G., Fernandez, J. L., Francois, C., Hansen, K., Danchenko, N. &amp; Despiegel, N. (2008). Escitalopram and duloxetine in major depressive disorder: A pharmacoeconomic comparison using UK cost data.  PharmacoEconomics  26, 969-981.</t>
  </si>
  <si>
    <t>Paroxetine versus mirtazapine</t>
  </si>
  <si>
    <t>Escitalopram versus duloxetine</t>
  </si>
  <si>
    <t>Romeo, R., Patel, A., Knapp, M. &amp; Thomas, C. (2004). The cost-effectiveness of mirtazapine versus paroxetine in treating people with depression in primary care.  International Clinical Psychopharmacology 19, 125-134.</t>
  </si>
  <si>
    <t>Soini, E., Hallinen, T., Brignone, M., Campbell, R., Diamand, F., Cure, S., Aalto-Setala, M., Danchenko, N., Koponen, H. &amp; Kolasa, K. (2017). Cost-utility analysis of vortioxetine versus agomelatine, bupropion SR, sertraline and venlafaxine XR after treatment switch in major depressive disorder in Finland.  Expert Review of Pharmacoeconomics and Outcomes Research 17, 293-302.</t>
  </si>
  <si>
    <t>Finland</t>
  </si>
  <si>
    <t>Ross, E. L., Zivin, K. &amp; Maixner, D. F. (2018). Cost-effectiveness of electroconvulsive therapy vs pharmacotherapy/psychotherapy for treatment-resistant depression in the United States. JAMA Psychiatry 75, 713-722.</t>
  </si>
  <si>
    <t>Singh, A., Brooks, M. M., Voorhees, R. E., Potter, M. A., Roberts, M. S., Luther, J. F. &amp; Wisniewski, S. R. (2017). Cost-effective drug switch options after unsuccessful treatment with an ssri for depression.  Psychiatric Services 68, 81-87.</t>
  </si>
  <si>
    <t>Sussman, M., Yu, J., Kamat, S. A., Hartry, A., Legacy, S., Duffy, R. &amp; Aigbogun, M. S. (2017). Cost-effectiveness of brexpiprazole adjunctive treatment for major depressive disorder.  Journal of Affective Disorders 207, 54-62.</t>
  </si>
  <si>
    <t>Yoon, J., Zisook, S., Park, A., Johnson, G. R., Scrymgeour, A. &amp; Mohamed, S. (2018). Comparing Cost-Effectiveness of Aripiprazole Augmentation With Other "Next-Step" Depression Treatment Strategies: A Randomized Clinical Trial. J Clin Psychiatry 80, 18.</t>
  </si>
  <si>
    <t>Kessler, D., Burns, A., Tallon, D., Lewis, G., MacNeill, S., Round, J., Hollingworth, W., Chew-Graham, C., Anderson, I., Campbell, J., Dickens, C., Macleod, U., Gilbody, S., Davies, S., Peters, T. J. &amp; Wiles, N. (2018). Combining mirtazapine with SSRIs or SNRIs for treatment-resistant depression: the MIR RCT.  Health Technol Assess 22, 1-136.</t>
  </si>
  <si>
    <t>Chung, B., Ong, M., Ettner, S. L., Jones, F., Gilmore, J., McCreary, M., Ngo, V. K., Sherbourne, C., Tang, L., Dixon, E., Koegel, P., Miranda, J. &amp; Wells, K. B. (2018). 12-Month Cost Outcomes of Community Engagement Versus Technical Assistance for Depression Quality Improvement: A Partnered, Cluster Randomized, Comparative-Effectiveness Trial. Ethn Dis  28, 349-356.</t>
  </si>
  <si>
    <t>Service delivery model not relevant (pure quality improvement)</t>
  </si>
  <si>
    <t>Access - population not predominantly men, older adults, BME, LGBT</t>
  </si>
  <si>
    <t>Dixon, P., Hollinghurst, S., Edwards, L., Thomas, C., Foster, A., Davies, B., Gaunt, D., Montgomery, A. A. &amp; Salisbury, C. (2016). Cost-effectiveness of telehealth for patients with depression: evidence from the Healthlines randomised controlled trial. BJPsych Open 2, 262-269.</t>
  </si>
  <si>
    <t>Engel, L., Chen, G., Richardson, J. &amp; Mihalopoulos, C. (2018). The impact of depression on health-related quality of life and wellbeing: identifying important dimensions and assessing their inclusion in multi-attribute utility instruments.  Quality of Life Research 27, 2873-2884.</t>
  </si>
  <si>
    <t xml:space="preserve">Flood, C., Barlow, S., Simpson, A., Burls, A., Price, A., Cartwright, M. &amp; Brini, S. (2018). What utility scores do mental health service users, healthcare professionals and members of the general public attribute to different health states? A co-produced mixed methods online survey. PLoS ONE 13 (10) </t>
  </si>
  <si>
    <t>Gamst-Klaussen, T., Lamu, A. N., Chen, G. &amp; Olsen, J. A. (2018). Assessment of outcome measures for cost-utility analysis in depression: Mapping depression scales onto the EQ-5D-5L. BJPsych Open 4, 160-166.</t>
  </si>
  <si>
    <t>Mixed population; % of depressive population not reported</t>
  </si>
  <si>
    <t>Grochtdreis, T., Zimmermann, T., Puschmann, E., Porzelt, S., Dams, J., Scherer, M. &amp; Konig, H. H. (2018). Cost-utility of collaborative nurse-led self-management support for primary care patients with anxiety, depressive or somatic symptoms: A cluster-randomized controlled trial (the SMADS trial).  International journal of nursing studies 80, 67-75.</t>
  </si>
  <si>
    <t>Lamy, F. X., Falissard, B., Francois, C., Lancon, C., Llorca, P. M., Tanasescu, A., Touya, M., Verpillat, P., Wade, A. G. &amp; Saragoussi, D. (2019). Results and validation of an index to measure health state of patients with depression in automated healthcare databases. J Mark Access Health Policy 7, 1562860.</t>
  </si>
  <si>
    <t>Described measure was not preference-based</t>
  </si>
  <si>
    <t>Saragoussi, D., Christensen, M. C., Hammer-Helmich, L., Rive, B., Touya, M. &amp; Haro, J. M. (2018). Long-term follow-up on health-related quality of life in major depressive disorder: A 2-year european cohort study.  Neuropsychiatric Disease and Treatment 14, 1339-1350.</t>
  </si>
  <si>
    <t>Refers to methods of cost estimation for  IqwiG economic analysis</t>
  </si>
  <si>
    <t>Seidl, A., Danner, M., Wagner, C. J., Sandmann, F. G., Sroczynski, G., Sturzlinger, H., Zsifkovits, J., Schwalm, A., Lhachimi, S. K., Siebert, U. &amp; Gerber-Grote, A. (2018). Estimation of Input Costs for a Markov Model in a German Health Economic Evaluation of Newer Antidepressants.  MDM Policy Pract 3, 2381468317751923.</t>
  </si>
  <si>
    <t>Steiner, A. J., Recacho, J., Vanle, B., Dang, J., Wright, S. M., Miller, J. S., Kauzor, K., Reid, M., Bashmi, L. E., Mirocha, J., Danovitch, I. &amp; IsHak, W. W. (2017). Quality of Life, Functioning, and Depressive Symptom Severity in Older Adults With Major Depressive Disorder Treated With Citalopram in the STAR D Study.  J Clin Psychiatry  78, 897-903.</t>
  </si>
  <si>
    <t>Equivalent efficacy assumed</t>
  </si>
  <si>
    <t>Young, A., Evitt, L., Brignone, M., Diamand, F., Atsou, K., Campbell, R., Cure, S. &amp; Danchenko, N. (2017). Cost-utility evaluation of vortioxetine in patients with major depressive disorder experiencing inadequate response to alternative antidepressants in the United Kingdom.  Journal of Affective Disorders 218, 291-298.</t>
  </si>
  <si>
    <t>Kraepelien, M., Mattsson, S., Hedman-Lagerlof, E., Petersson, I. F., Forsell, Y., Lindefors, N. &amp; Kaldo, V. (2018). Cost-effectiveness of internet-based cognitive-behavioural therapy and physical exercise for depression. BJPsych Open 4, 265-273.</t>
  </si>
  <si>
    <t>Rubio-Valera, M., Penarrubia-Maria, M. T., Iglesias-Gonzalez, M., Knapp, M., McCrone, P., Roig, M., Sabes-Figuera, R., Luciano, J. V., Mendive, J. M., Murrugara-Centurion, A. G., Alonso, J. &amp; Serrano-Blanco, A. (2019). Cost-effectiveness of antidepressants versus active monitoring for mild-to-moderate major depressive disorder: a multisite non-randomized-controlled trial in primary care (INFAP study). Eur J Health Econ 06, 06.</t>
  </si>
  <si>
    <t>Lee, Y. C., Gao, L., Dear, B. F., Titov, N. &amp; Mihalopoulos, C. (2017). The cost-effectiveness of the online mindspot clinic for the treatment of depression and anxiety in Australia.  Journal of Mental Health Policy and Economics 20, 155-166.</t>
  </si>
  <si>
    <t>Holst, A., Bjorkelund, C., Metsini, A., Madsen, J. H., Hange, D., Petersson, E. L., Eriksson, M. C., Kivi, M., Andersson, P. A. &amp; Svensson, M. (2018). Cost-effectiveness analysis of internet-mediated cognitive behavioural therapy for depression in the primary care setting: results based on a controlled trial. BMJ Open 8, e019716.</t>
  </si>
  <si>
    <t xml:space="preserve">Romero-Sanchiz, P., Nogueira-Arjona, R., Garcia-Ruiz, A., Luciano, J. V., Campayo, J. G., Gili, M., Botella, C., Banos, R., Castro, A., Lopez-Del-Hoyo, Y., Ara, M. A. P., Modrego-Alarcon, M. &amp; Cleries, F. M. (2017). Economic evaluation of a guided and unguided internet-based CBT intervention for major depression: Results from a multicenter, three-armed randomized controlled trial conducted in primary care. PLoS ONE 12 (2) </t>
  </si>
  <si>
    <t>Health Quality, Ontario. (2017). Psychotherapy for Major Depressive Disorder and Generalized Anxiety Disorder: A Health Technology Assessment.  Ont Health Technol Assess Ser  17, 1-167.</t>
  </si>
  <si>
    <t>Utility data based on US EQ-5D tariff</t>
  </si>
  <si>
    <t>Jia, H. &amp; Lubetkin, E. I. (2017). Incremental decreases in quality-adjusted life years (QALY) associated with higher levels of depressive symptoms for U.S. Adults aged 65 years and older.  Health and Quality of Life Outcomes 15 (1)</t>
  </si>
  <si>
    <t>Klein, N. S., Wijnen, B. F. M., Lokkerbol, J., Buskens, E., Elgersma, H. J., van Rijsbergen, G. D., Slofstra, C., Ormel, J., Dekker, J., de Jong, P. J., Nolen, W. A., Schene, A. H., Hollon, S. D., Burger, H. &amp; Bockting, C. L. H. (2019). Cost-effectiveness, cost-utility and the budget impact of antidepressants versus preventive cognitive therapy with or without tapering of antidepressants. BJPsych Open 5, e12.</t>
  </si>
  <si>
    <t>Relapse prevention, Australia</t>
  </si>
  <si>
    <t>Shawyer, F., Enticott, J. C., Ozmen, M., Inder, B. &amp; Meadows, G. N. (2016). Mindfulness-based cognitive therapy for recurrent major depression: A 'best buy' for health care?  Aust N Z J Psychiatry  50, 1001-1013.</t>
  </si>
  <si>
    <t>Klein, N. S., Bockting, C. L., Wijnen, B., Kok, G. D., van Valen, E., Riper, H., Cuijpers, P., Dekker, J., van der Heiden, C., Burger, H. &amp; Smit, F. (2018). Economic Evaluation of an Internet-Based Preventive Cognitive Therapy With Minimal Therapist Support for Recurrent Depression: Randomized Controlled Trial.  Journal of medical Internet research  20, e10437.</t>
  </si>
  <si>
    <t xml:space="preserve">Biesheuvel-Leliefeld, K. E. M., Bosmans, J. E., Dijkstra-Kersten, S. M. A., Smit, F., Bockting, C. L. H., Van Schaik, D. J. F., Van Marwijk, H. W. J. &amp; van der Horst, H. E. (2018). A supported self-help for recurrent depression in primary care; An economic evaluation alongside a multi-center randomised controlled trial. PLoS ONE 13 (12) </t>
  </si>
  <si>
    <t>Geraedts, A. S., van Dongen, J. M., Kleiboer, A. M., Wiezer, N. M., van, M. W., Cuijpers, P. &amp; Bosmans, J. E. (2015). Economic Evaluation of a Web-Based Guided Self-Help Intervention for Employees With Depressive Symptoms: Results of a Randomized Controlled Trial.  J Occup Environ Med 57, 666-675.</t>
  </si>
  <si>
    <t>Kolovos, S., van Dongen, J. M., Riper, H., Buntrock, C., Cuijpers, P., Ebert, D. D., Geraedts, A. S., Kenter, R. M., Nobis, S., Smith, A., Warmerdam, L., Hayden, J. A., van Tulder, M. W. &amp; Bosmans, J. E. (2018). Cost effectiveness of guided Internet-based interventions for depression in comparison with control conditions: An individual-participant data meta-analysis. Depression and Anxiety 35, 209-219.</t>
  </si>
  <si>
    <t>Buntrock, C., Berking, M., Smit, F., Lehr, D., Nobis, S., Riper, H., Cuijpers, P. &amp; Ebert, D. (2017). Preventing Depression in Adults With Subthreshold Depression: Health-Economic Evaluation Alongside a Pragmatic Randomized Controlled Trial of a Web-Based Intervention.  Journal of medical Internet research 19, e5.</t>
  </si>
  <si>
    <t>CEA</t>
  </si>
  <si>
    <t>Services, simple collaborative care, Austria</t>
  </si>
  <si>
    <t>Bosmans JE, Brook OH, Van Hout HPJ, De Bruijne MC, Nieuwenhuyse H, Bouter LM, Stalman WAB, Van Tulder MW (2007) Cost effectiveness of a pharmacy-based coaching programme to improve adherence to antidepressants. PharmacoEconomics 25: 25-37.</t>
  </si>
  <si>
    <t>Refers to older studies (before the cut-off date of 2002)</t>
  </si>
  <si>
    <t xml:space="preserve">Grochtdreis T, Brettschneider C, Bjerregaard F, Bleich C, Boczor S, Harter M, et al. (2019). Cost-effectiveness analysis of collaborative treatment of late-life depression in primary care (GermanIMPACT). European Psychiatry, 57, 10-18. </t>
  </si>
  <si>
    <t xml:space="preserve">Ricken R, Wiethoff K, Reinhold T, Stamm TJ, Baghai TC, Fisher R, et al. (2018). A standardized stepwise drug treatment algorithm for depression reduces direct treatment costs in depressed inpatients-Results from the German Algorithm Project (GAP3). Journal of Affective Disorders, 228, 173-177. </t>
  </si>
  <si>
    <t xml:space="preserve">Meeuwissen JAC, Feenstra TL, Smit F, Blankers M, Spijker J, Bockting CLH, et al. (2019). The cost-utility of stepped-care algorithms according to depression guideline recommendations - Results of a state-transition model analysis. Journal of Affective Disorders, 242, 244-254. </t>
  </si>
  <si>
    <t xml:space="preserve">Solomon D, Proudfoot J, Clarke J, Christensen H (2015). e-CBT (myCompass), Antidepressant Medication, and Face-to-Face Psychological Treatment for Depression in Australia: A Cost-Effectiveness Comparison. J Med Internet Res, 17, e255. </t>
  </si>
  <si>
    <t>Kuyken, W., R. Hayes, B. Barrett, R. Byng, T. Dalgleish, D. Kessler, G. Lewis, E. Watkins, N. Morant, R. S. Taylor and S. Byford (2015). The effectiveness and cost-effectiveness of mindfulness-based cognitive therapy compared with maintenance antidepressant treatment in the prevention of depressive relapse/recurrence: Results of a randomised controlled trial (The PREVENT study). Health Technology Assessment 19: 1-123.</t>
  </si>
  <si>
    <t>Richards, D. A., S. Rhodes, D. Ekers, D. McMillan, R. S. Taylor, S. Byford, B. Barrett, K. Finning, P. Ganguli, F. Warren, P. Farrand, S. Gilbody, W. Kuyken, H. O'Mahen, E. Watkins, K. Wright, N. Reed, E. Fletcher, S. D. Hollon, L. Moore, A. Backhouse, C. Farrow, J. Garry, D. Kemp, F. Plummer, F. Warner and R. Woodhouse (2017). Cost and outcome of behavioural activation (COBRA): A randomised controlled trial of behavioural activation versus cognitive-behavioural therapy for depression. Health Technology Assessment 21(46): i-365.</t>
  </si>
  <si>
    <t>Intervention not of interest (desvenlafaxine as first line treatment)</t>
  </si>
  <si>
    <t>Further line antipsychotic augementation, Turkey</t>
  </si>
  <si>
    <t>Intervention costs only (access)</t>
  </si>
  <si>
    <t>First line, US (originally categorised as 'access' but no access data reported)</t>
  </si>
  <si>
    <t>Egede LE, Dismuke CE, Walker RJ, Acierno R, Frueh BC (2018). Cost-effectiveness of behavioral activation for depression in older adult veterans: In-person care versus telehealth.  Journal of Clinical Psychiatry 79 (5): 17m11888</t>
  </si>
  <si>
    <t>Poitras V, Visintini S (2017). Clinical effectiveness and cost-effectiveness of desvenlafaxine compared to venlafaxine for the treatment of adults patients with Major Depressive Disorder (MDD). Canadian Agency for Drugs and Technologies in Health. CADTH Rapid Response Reports. 10: 25.</t>
  </si>
  <si>
    <t>studies</t>
  </si>
  <si>
    <t>publications</t>
  </si>
  <si>
    <t>Christensen MC, Munro V. Cost per successfully treated patient for vortioxetine versus duloxetine in adults with major depressive disorder: an analysis of the complete symptoms of depression and functional outcome. Curr Med Res Opin. 2018;34(4):593‐600.</t>
  </si>
  <si>
    <t>Ross EL, Vijan S, Miller EM, Valenstein M, Zivin K. The Cost-Effectiveness of Cognitive Behavioral Therapy Versus Second-Generation Antidepressants for Initial Treatment of Major Depressive Disorder in the United States: A Decision Analytic Model. Ann Intern Med. 2019;171(11):785‐795.</t>
  </si>
  <si>
    <t>Baumann M, Stargardt T, Frey S. Cost-Utility of Internet-Based Cognitive Behavioral Therapy in Unipolar Depression: A Markov Model Simulation. Appl Health Econ Health Policy. 2020;10.1007/s40258-019-00551-x.</t>
  </si>
  <si>
    <t>Pahlevan T, Ung C, Segal Z. Cost-Utility Analysis of Mindfulness-Based Cognitive Therapy Versus Antidepressant Pharmacotherapy for Prevention of Depressive Relapse in a Canadian Context. Can J Psychiatry. 2020;706743720904613.</t>
  </si>
  <si>
    <t>Relapse prevention, Canada</t>
  </si>
  <si>
    <t>Gräfe V, Berger T, Hautzinger M, et al. Health economic evaluation of a web-based intervention for depression: the EVIDENT-trial, a randomized controlled study. Health Econ Rev. 2019;9(1):16. </t>
  </si>
  <si>
    <t xml:space="preserve">Dijkstra-Kersten SM, Biesheuvel-Leliefeld KE, van der Wouden JC, et al. Supported self-help to prevent relapse or recurrence of depression: Who benefits most?. J Affect Disord. 2019;257:180‐186. </t>
  </si>
  <si>
    <t>Bauer M, Rush AJ, Ricken R, Pilhatsch M, Adli M. Algorithms For Treatment of Major Depressive Disorder: Efficacy and Cost-Effectiveness. Pharmacopsychiatry. 2019;52(3):117‐125.</t>
  </si>
  <si>
    <t>Review of RCTs that included economic analysis</t>
  </si>
  <si>
    <t>Sado M, Wada M, Ninomiya A, et al. Does the rapid response of an antidepressant contribute to better cost-effectiveness? Comparison between mirtazapine and SSRIs for first-line treatment of depression in Japan. Psychiatry Clin Neurosci. 2019;73(7):400‐408</t>
  </si>
  <si>
    <t>Saha S, Jarl J, Gerdtham UG, Sundquist K, Sundquist J. Economic evaluation of mindfulness group therapy for patients with depression, anxiety, stress and adjustment disorders compared with treatment as usual. Br J Psychiatry. 2020;216(4):197‐203.</t>
  </si>
  <si>
    <t>Conference abstract</t>
  </si>
  <si>
    <t>Anderson J, Proudfoot J, Gale N, Christensen H, Reeves P, O'Moore K. 2019 Implementation and cost effectiveness evaluation of an integrated mental health stepped care service for adults in primary care. International Journal of Integrated Care, 19(S1): A446, 1-8</t>
  </si>
  <si>
    <t>Fitzgibbon KP, Plett D, Chan BCF, Hancock-Howard R, Coyte PC, Blumberger DM. Cost-Utility Analysis of Electroconvulsive Therapy and Repetitive Transcranial Magnetic Stimulation for Treatment-Resistant Depression in Ontario. Can J Psychiatry. 2020;65(3):164‐173.</t>
  </si>
  <si>
    <t>Services, stepped care, US</t>
  </si>
  <si>
    <t>Mohr DC, Lattie EG, Tomasino KN, et al. A randomized noninferiority trial evaluating remotely-delivered stepped care for depression using internet cognitive behavioral therapy (CBT) and telephone CBT. Behav Res Ther. 2019;123:103485.</t>
  </si>
  <si>
    <t>Intervention not included in review (rTMS followed by ECT compared with ECT)</t>
  </si>
  <si>
    <t>Intervention not included in review (vortioxetine as first line treatment)</t>
  </si>
  <si>
    <t>Lin Y, Huang S, Simon GE, Liu S (2019) Cost-effectiveness analysis of prognostic-based depression monitoring, IISE Transactions on Healthcare Systems Engineering, 9:1, 41-54</t>
  </si>
  <si>
    <t>Intervention not part of a service delivery model</t>
  </si>
  <si>
    <t>Hollingworth W, Fawsitt CG, Dixon P, et al. (2019) Cost-Effectiveness of Sertraline in Primary Care According to Initial Severity and Duration of Depressive Symptoms: Findings from the PANDA RCT. Pharmacoecon Open, 10.1007/s41669-019-00188-5.</t>
  </si>
  <si>
    <t>Duffy L, Lewis G, Ades A, et al. (2019) Antidepressant treatment with sertraline for adults with depressive symptoms in primary care: the PANDA research programme including RCT. HTA, 7(10)</t>
  </si>
  <si>
    <t>Health Quality Ontario (2019). Internet-Delivered Cognitive Behavioural Therapy for Major Depression and Anxiety Disorders: A Health Technology Assessment. Ont Health Technol Assess Ser, 19(6):1‐199. </t>
  </si>
  <si>
    <t>Kooistra LC, Wiersma JE, Ruwaard J, et al. (2019) Cost and Effectiveness of Blended Versus Standard Cognitive Behavioral Therapy for Outpatients With Depression in Routine Specialized Mental Health Care: Pilot Randomized Controlled Trial. J Med Internet Res, 21(10):e14261.</t>
  </si>
  <si>
    <t>Yan C, Rittenbach K, Souri S, Silverstone PH (2019) Cost-effectiveness analysis of a randomized study of depression treatment options in primary care suggests stepped-care treatment may have economic benefits. BMC Psychiatry 19 (240).</t>
  </si>
  <si>
    <t>Canada</t>
  </si>
  <si>
    <t>Sertraline versus placebo</t>
  </si>
  <si>
    <t>Studies</t>
  </si>
  <si>
    <t>Publications</t>
  </si>
  <si>
    <t>Before-after analysis</t>
  </si>
  <si>
    <t>Outcome not relevant for clinical review</t>
  </si>
  <si>
    <t>No 6- or 12- month follow-up data [required for clinical review]</t>
  </si>
  <si>
    <t>Follow-up less than 6 months</t>
  </si>
  <si>
    <t>Koeser L, Dobbin A, Ross S, McCrone P. Economic evaluation of audio based resilience training for depression in primary care. Journal of Affective Disorders 2013;149:307-12.</t>
  </si>
  <si>
    <t>Kolovos S, Kenter RMF, Bosmans JE, Beekman ATF, Cuijpers P, Kok RN et al. Economic evaluation of Internet-based problem-solving guided self-help treatment in comparison with enhanced usual care for depressed outpatients waiting for face-to-face treatment: A randomized controlled trial. Journal of Affective Disorders 2016; 200: 284-292.</t>
  </si>
  <si>
    <t>Problem solving</t>
  </si>
  <si>
    <t>Simpson S, Corney R, Beecham J (2003) A randomized controlled trial to evaluate the effectiveness and cost-effectiveness of psychodynamic counselling for general practice patients with chronic depression. Psychological Medicine 33: 229-239.</t>
  </si>
  <si>
    <t>Services - shared care</t>
  </si>
  <si>
    <t>Computerised CBT</t>
  </si>
  <si>
    <t>Computerised cognitive behavioural therapy with support</t>
  </si>
  <si>
    <t>Brabyn S, Araya R, Barkham M, Bower P, Cooper C, Duarte A, Kessler D, Knowles S, Lovell K, Littlewood E, Mattock R, Palmer S, Pervin J, Richards D, Tallon D, White D, Walker S, Worthy G, Gilbody S, on behalf of the REEACT Team (2016) The second Randomised Evaluation of the Effectiveness, cost-effectiveness and Acceptability of Computerised Therapy trial (REEACT-2): does the provision of telephone support enhance the effectiveness of computer-delivered cognitive behaviour therapy? A randomised controlled trial. Health Technology Assessment, 20(89)</t>
  </si>
  <si>
    <t>Population: &lt;80% first-line treatment</t>
  </si>
  <si>
    <t>Richards DA, Ekers D, McMillan D, Taylor RS, Byford S, Warren FC, Barrett B, Farrand PA, Gilbody S, Kuyken W, O'Mahen H, Watkins ER, Wright KA, Hollon SD, Reed N, Rhodes S, Fletcher E, Finning K (2016) Cost and Outcome of Behavioural Activation versus Cognitive Behavioural Therapy for Depression (COBRA): a randomised, controlled, non-inferiority trial. Lancet, 388(10047):871-80.</t>
  </si>
  <si>
    <t>Population: &lt;80% first-line treatment, &lt;80% chronic depression</t>
  </si>
  <si>
    <t>Computerised cognitive behavioural therapy (CBT)</t>
  </si>
  <si>
    <t>Hollingworth W, Fawsitt CG, Dixon P, et al. (2019) Cost-Effectiveness of Sertraline in Primary Care According to Initial Severity and Duration of Depressive Symptoms: Findings from the PANDA RCT. Pharmacoecon Open 2020; 4(3):427-438.</t>
  </si>
  <si>
    <t>Exercise plus usual care versus usual care alone</t>
  </si>
  <si>
    <t>LESS SEVERE DEPRESSION First line - PSYCHOLOGICAL INTERVENTIONS</t>
  </si>
  <si>
    <t>LESS SEVERE DEPRESSION First line - PHARMACOLOGICAL INTERVENTIONS</t>
  </si>
  <si>
    <t>LESS SEVERE DEPRESSION First line - PHYSICAL INTERVENTIONS</t>
  </si>
  <si>
    <t>MORE SEVERE DEPRESSION First line - PSYCHOLOGICAL INTERVENTIONS</t>
  </si>
  <si>
    <t>MORE SEVERE DEPRESSION First line - PHARMACOLOGICAL INTERVENTIONS</t>
  </si>
  <si>
    <t>MORE SEVERE DEPRESSION First line - COMBINED INTERVENTIONS</t>
  </si>
  <si>
    <t>Further line treatment - PSYCHOLOGICAL INTERVENTIONS</t>
  </si>
  <si>
    <t>Further line treatment - PHARMACOLOGICAL INTERVENTIONS</t>
  </si>
  <si>
    <t>Relapse prevention - PSYCHOLOGICAL AND PHARMACOLOGICAL INTERVENTIONS</t>
  </si>
  <si>
    <t>Review question</t>
  </si>
  <si>
    <t>Participants had physical health conditions in addition to depression</t>
  </si>
  <si>
    <t>Population: &gt;50% psychosis</t>
  </si>
  <si>
    <t>Mixed population; % of depressive population unclear</t>
  </si>
  <si>
    <t>Intervention not of interest (targeted at self confidence rather than depression)</t>
  </si>
  <si>
    <t>Littlewood E, Duarte A, Hewitt C, Knowles S, Palmer S, Walker S, Andersen P, Araya R, Barkham M, Bower P, Brabyn S, Brierley G, Cooper C, Gask L, Kessler D, Lester H, Lovell K, Muhammad U, Parry G, Richards DA, Richardson R, Tallon D, Tharmanathan P, White D, Gilbody S; REEACT Team (2015) A randomised controlled trial of computerised cognitive behaviour therapy for the treatment of depression in primary care: the Randomised Evaluation of the Effectiveness and Acceptability of Computerised Therapy (REEACT) trial. Health Technol Assess, 19(101).</t>
  </si>
  <si>
    <t>Duarte, A., Walker, S., Littlewood, E., Brabyn, S., Hewitt, C., Gilbody, S. &amp; Palmer, S. (2017). Cost-effectiveness of computerized cognitive-behavioural therapy for the treatment of depression in primary care: findings from the Randomised Evaluation of the Effectiveness and Acceptability of Computerised Therapy (REEACT) trial.  Psychological medicine 47, 1825-1835.</t>
  </si>
  <si>
    <t>Already counted (16, 18-19)</t>
  </si>
  <si>
    <t>Escitalopram versus citalopram</t>
  </si>
  <si>
    <t>Wade AG, Toumi I, Hemels MEH (2005b) A pharmacoeconomic evaluation of escitalopram versus citalopram in the treatment of severe depression in the United Kingdom. Clinical Therapeutics 27: 486-496.</t>
  </si>
  <si>
    <t>Wade AG, Toumi I, Hemels MEH (2005a) A probabilistic cost-effectiveness analysis of escitalopram, generic citalopram and venlafaxine as a first-line treatment of major depressive disorder in the UK. Current Medical Research and Opinion 21: 631-641.</t>
  </si>
  <si>
    <t>Escitalopram versus citalopram versus venlafaxine</t>
  </si>
  <si>
    <t>SSRIs versus duloxetine versus venlafaxine versus mirtazapine</t>
  </si>
  <si>
    <t>Fluoxetine versus amitriptyline versus venlafaxine</t>
  </si>
  <si>
    <t>CBT plus antidepressant (citalopram) versus CBT alone versus antidepressant alone</t>
  </si>
  <si>
    <t>Phillips R, Schneider J, Molosankwe I, Leese M, Foroushani PS, Grime P, et al. Randomized controlled trial of computerized cognitive behavioural therapy for depressive symptoms: effectiveness and costs of a workplace intervention. Psychological Medicine 2014;44:741-52.</t>
  </si>
  <si>
    <t>Population: &lt;80% first-line treatment, &lt;80% further line treatment</t>
  </si>
  <si>
    <t>Cognitive therapy (CT) and cognitive behavioural therapy (CBT) as an adjunct to pharmacotherapy</t>
  </si>
  <si>
    <t>Scott J, Palmer S, Paykel E, Teasdale J, Hayhurst H (2003) Use of cognitive therapy for relapse prevention in chronic depression: Cost-effectiveness study. British Journal of Psychiatry 182: 221-227.</t>
  </si>
  <si>
    <t>Hollinghurst S, Carroll FE, Abel A, Campbell J, Garland A, Jerrom B, Kessler D, Kuyken W, Morrison J, Ridgway N, Thomas L, Turner K, Williams C, Peters TJ, Lewis G, Wiles N (2014) Cost-effectiveness of cognitive-behavioural therapy as an adjunct to pharmacotherapy for treatment-resistant depression in primary care: Economic evaluation of the CoBalT Trial. British Journal of Psychiatry 204: 69-76.</t>
  </si>
  <si>
    <t>Shearer J, Lynch TR, Chamba R, et al. (2019) Refractory depression - cost-effectiveness of radically open dialectical behaviour therapy: findings of economic evaluation of RefraMED trial. BJPsych Open, 5(5):e64.</t>
  </si>
  <si>
    <t>Population: &gt;20% but &lt;80% personality disorder [does not meet inclusion criteria for further line treatment, chronic depression or depression with personality disorder]</t>
  </si>
  <si>
    <t>Duloxetine versus venlafaxine versus mirtazapine</t>
  </si>
  <si>
    <t>Escitalopram versus duloxetine versus venlafaxine</t>
  </si>
  <si>
    <t>Mirtazapine as adjunctive treatment to SSRIs or SNRIs</t>
  </si>
  <si>
    <t>Sertraline versus venlafaxine versus bupropion</t>
  </si>
  <si>
    <t>Already counted (26, 31)</t>
  </si>
  <si>
    <t>Various antidepressants: generic SSRIs (citalopram, fluoxetine and paroxetine), escitalopram, paroxetine controlled release, sertraline, and venlafaxine extended release)</t>
  </si>
  <si>
    <t>Brettschneider C, Heddaeus D, Steinmann M, Härter M, Watzke B, König HH. Cost-effectiveness of guideline-based stepped and collaborative care versus treatment as usual for patients with depression - a cluster-randomized trial. BMC Psychiatry 2020; 20(1): 427.</t>
  </si>
  <si>
    <t>Gräfe V, Moritz S, Greiner W. Health economic evaluation of an internet intervention for depression (deprexis), a randomized controlled trial. Health Econ Rev 2020; 10(1): 19</t>
  </si>
  <si>
    <t>Wu Q, Li J, Parrott S, López-López JA, Davies SR, Caldwell DM, Churchill RC, Peters TJ, Lewis G, Tallon D, Dawson S, Taylor A, Kessler DS, Wiles N, Welton NJ. Cost-Effectiveness of Different Formats for Delivery of Cognitive Behavioral Therapy for Depression: A Systematic Review Based Economic Model. Value Health 2020; 23(12): 1662-1670.</t>
  </si>
  <si>
    <t>Richards D, Enrique A, Eilert N, Franklin M, Palacios J, Duffy D, Earley C, Chapman J, Jell G, Sollesse S, Timulak L. A pragmatic randomized waitlist-controlled effectiveness and cost-effectiveness trial of digital interventions for depression and anxiety. NPJ Digit Med 2020; 3:85.</t>
  </si>
  <si>
    <t>Steen S. A cost-benefit analysis of the Improving Access to Psychological Therapies programme using its key defining outcomes. J Health Psychol. 2020 Nov-Dec;25(13-14):2487-2498.</t>
  </si>
  <si>
    <t>Sun Y, Wong SYS, Zhang D, Chen CHJ, Yip BHK. Behavioral activation with mindfulness in treating subthreshold depression in primary care: A cost-utility and cost-effectiveness analysis alongside a randomized controlled trial. J Psychiatr Res 2021; 132: 111-115.</t>
  </si>
  <si>
    <t>Conducted in China</t>
  </si>
  <si>
    <t>Town JM, Abbass A, Stride C, Nunes A, Bernier D, Berrigan P. Efficacy and cost-effectiveness of intensive short-term dynamic psychotherapy for treatment resistant depression: 18-Month follow-up of the Halifax depression trial. J Affect Disord 2020; 273:194-202. </t>
  </si>
  <si>
    <t>Short term psychodynamic psychotherapy</t>
  </si>
  <si>
    <t>Abstract</t>
  </si>
  <si>
    <t>Patel U, Blackmore M, Stein D, Carleton K, Chung H. Costs and utilization for low income minority patients with depression in a collaborative care model implemented in a community-based academic health system. Health Services Research 2020; 5 (supp 1): 106-107.</t>
  </si>
  <si>
    <t>ECT versus pharmacotherapy or psychotherapy or versus another type of ECT</t>
  </si>
  <si>
    <t>Sackeim HA, Prudic J, Devanand DP, Nobler MS, Haskett RF, Mulsant BH, Rosenquist PB, McCall WV. The benefits and costs of changing treatment technique in electroconvulsive therapy due to insufficient improvement of a major depressive episode. Brain Stimul. 2020 Sep-Oct;13(5):1284-1295.</t>
  </si>
  <si>
    <t>Catalano G, Robeel RA, Cheney GA, Spurling BC, Catalano MC, Schultz SK, Sanchez DL. Antidepressant Augmentation: A Review of the Literature and a Review of the Pharmacoeconomic Considerations. J Clin Psychopharmacol 2020; 40(4):396-400. </t>
  </si>
  <si>
    <t>Only drug acquisition/out-of-pocket costs considered</t>
  </si>
  <si>
    <t xml:space="preserve">Thase ME, McCrone P, Barrett MS, Eells TD, Wisniewski SR, Balasubramani GK, Brown GK, Wright JH. Improving Cost-effectiveness and Access to Cognitive Behavior Therapy for Depression: Providing Remote-Ready, Computer-Assisted Psychotherapy in Times of Crisis and Beyond. Psychother Psychosom 2020; 89(5): 307-313. </t>
  </si>
  <si>
    <t>Services - medication management</t>
  </si>
  <si>
    <t>Non-comparative analysis, average cost-effectiveness ratios reported</t>
  </si>
  <si>
    <t>Treatment of a new episode of depression, but level of severity not determined</t>
  </si>
  <si>
    <t>Mixed population; % of depressive population &lt;50%</t>
  </si>
  <si>
    <t>Reason for exclusion</t>
  </si>
  <si>
    <t>Depression - health economic evaluations &amp; utility studies excluded after obtaining full text</t>
  </si>
  <si>
    <t>Depression health economic evaluations &amp; utility studies excluded due to hierarchy rules</t>
  </si>
  <si>
    <t>total</t>
  </si>
  <si>
    <t>due to hierarchy rules in economic studies</t>
  </si>
  <si>
    <t>due to hierarchy rules in utility studies</t>
  </si>
  <si>
    <t>[3 CEAS include utility data and have been counted only under 'economic studies/publications so as to avoid double-counting]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</si>
</sst>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1"/>
      <name val="Arial"/>
      <family val="2"/>
    </font>
    <font>
      <sz val="10"/>
      <color theme="1"/>
      <name val="Calibri"/>
      <family val="2"/>
      <scheme val="minor"/>
    </font>
    <font>
      <b/>
      <sz val="10"/>
      <color theme="1"/>
      <name val="Calibri"/>
      <family val="2"/>
      <scheme val="minor"/>
    </font>
    <font>
      <sz val="10"/>
      <color rgb="FFFF0000"/>
      <name val="Calibri"/>
      <family val="2"/>
      <scheme val="minor"/>
    </font>
    <font>
      <b/>
      <sz val="10"/>
      <name val="Arial"/>
      <family val="2"/>
    </font>
    <font>
      <sz val="10"/>
      <name val="Calibri"/>
      <family val="2"/>
      <scheme val="minor"/>
    </font>
    <font>
      <b/>
      <sz val="15"/>
      <name val="Calibri"/>
      <family val="2"/>
      <scheme val="minor"/>
    </font>
    <font>
      <b/>
      <sz val="11"/>
      <name val="Arial"/>
      <family val="2"/>
    </font>
    <font>
      <sz val="9"/>
      <color theme="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xf numFmtId="0" fontId="1" fillId="0" borderId="0" xfId="0" applyFont="1"/>
    <xf numFmtId="0" fontId="3" fillId="0" borderId="0" xfId="0" applyFont="1"/>
    <xf numFmtId="0" fontId="3" fillId="0" borderId="1" xfId="0" applyFont="1" applyBorder="1"/>
    <xf numFmtId="0" fontId="3" fillId="0" borderId="3" xfId="0" applyFont="1" applyBorder="1"/>
    <xf numFmtId="0" fontId="5" fillId="0" borderId="0" xfId="0" applyFont="1"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7" fillId="0" borderId="0" xfId="0" applyFont="1" applyAlignment="1">
      <alignment horizontal="left" vertical="top" wrapText="1"/>
    </xf>
    <xf numFmtId="0" fontId="0" fillId="0" borderId="0" xfId="0"/>
    <xf numFmtId="0" fontId="4" fillId="0" borderId="0" xfId="0" applyFont="1"/>
    <xf numFmtId="0" fontId="5" fillId="0" borderId="0" xfId="0" applyFont="1" applyAlignment="1">
      <alignment wrapText="1"/>
    </xf>
    <xf numFmtId="0" fontId="5" fillId="2" borderId="0" xfId="0" applyFont="1" applyFill="1" applyAlignment="1">
      <alignment horizontal="left" vertical="top" wrapText="1"/>
    </xf>
    <xf numFmtId="0" fontId="0" fillId="2" borderId="0" xfId="0" applyFill="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wrapText="1"/>
    </xf>
    <xf numFmtId="0" fontId="10" fillId="0" borderId="0" xfId="0" applyFont="1"/>
    <xf numFmtId="0" fontId="3" fillId="0" borderId="2" xfId="0" applyFont="1" applyBorder="1"/>
    <xf numFmtId="0" fontId="11"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horizontal="left"/>
    </xf>
    <xf numFmtId="0" fontId="3" fillId="0" borderId="0" xfId="0" applyFont="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12" fillId="0" borderId="4" xfId="0" applyFont="1" applyBorder="1" applyAlignment="1">
      <alignment horizontal="left" vertical="top"/>
    </xf>
    <xf numFmtId="0" fontId="9" fillId="2" borderId="0" xfId="0" applyFont="1" applyFill="1" applyAlignment="1">
      <alignment horizontal="left" vertical="top" wrapText="1"/>
    </xf>
    <xf numFmtId="0" fontId="9" fillId="2" borderId="0" xfId="0" applyFont="1" applyFill="1" applyAlignment="1">
      <alignment horizontal="left" vertical="top"/>
    </xf>
    <xf numFmtId="0" fontId="11" fillId="2" borderId="0" xfId="0" applyFont="1" applyFill="1" applyAlignment="1">
      <alignment horizontal="left" vertical="top"/>
    </xf>
    <xf numFmtId="0" fontId="7" fillId="2" borderId="0" xfId="0" applyFont="1" applyFill="1" applyAlignment="1">
      <alignment horizontal="left" vertical="top" wrapText="1"/>
    </xf>
    <xf numFmtId="0" fontId="9" fillId="0" borderId="0" xfId="0" applyFont="1" applyFill="1" applyAlignment="1">
      <alignment horizontal="left" vertical="top"/>
    </xf>
    <xf numFmtId="0" fontId="9" fillId="0" borderId="0" xfId="0" applyFont="1" applyFill="1" applyAlignment="1">
      <alignment horizontal="left" vertical="top" wrapText="1"/>
    </xf>
    <xf numFmtId="0" fontId="5" fillId="0" borderId="0" xfId="0" applyFont="1"/>
    <xf numFmtId="0" fontId="5" fillId="0" borderId="0" xfId="0" applyFont="1" applyFill="1" applyAlignment="1">
      <alignment horizontal="left" vertical="top" wrapText="1"/>
    </xf>
    <xf numFmtId="0" fontId="9" fillId="0" borderId="0" xfId="0" applyFont="1"/>
    <xf numFmtId="0" fontId="9" fillId="0" borderId="0" xfId="0" applyFont="1" applyAlignment="1">
      <alignment horizontal="center" vertical="top" wrapText="1"/>
    </xf>
    <xf numFmtId="0" fontId="11" fillId="0" borderId="0" xfId="0" applyFont="1" applyAlignment="1"/>
    <xf numFmtId="0" fontId="9" fillId="0" borderId="0" xfId="0" applyFont="1" applyFill="1" applyAlignment="1">
      <alignment wrapText="1"/>
    </xf>
    <xf numFmtId="0" fontId="5" fillId="0" borderId="0" xfId="0" applyFont="1" applyFill="1"/>
    <xf numFmtId="0" fontId="3" fillId="0" borderId="0" xfId="0" applyFont="1" applyFill="1"/>
    <xf numFmtId="0" fontId="9" fillId="0" borderId="0" xfId="0" applyFont="1" applyAlignment="1">
      <alignment wrapText="1"/>
    </xf>
    <xf numFmtId="0" fontId="0" fillId="0" borderId="0" xfId="0" applyFill="1" applyAlignment="1">
      <alignment horizontal="left" vertical="top"/>
    </xf>
    <xf numFmtId="0" fontId="0" fillId="0" borderId="3" xfId="0" applyFill="1" applyBorder="1" applyAlignment="1">
      <alignment horizontal="left" vertical="top"/>
    </xf>
    <xf numFmtId="0" fontId="4" fillId="0" borderId="0" xfId="0" applyFont="1" applyFill="1" applyAlignment="1">
      <alignment horizontal="left" vertical="top"/>
    </xf>
    <xf numFmtId="0" fontId="9" fillId="0" borderId="0" xfId="0" applyFont="1" applyAlignment="1"/>
    <xf numFmtId="0" fontId="9" fillId="0" borderId="0" xfId="0" applyFont="1" applyFill="1" applyAlignment="1"/>
    <xf numFmtId="0" fontId="9" fillId="0" borderId="0" xfId="0" applyFont="1" applyFill="1" applyAlignment="1">
      <alignment horizontal="left"/>
    </xf>
    <xf numFmtId="0" fontId="9" fillId="0" borderId="0" xfId="0" applyFont="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vertical="top" wrapText="1"/>
    </xf>
    <xf numFmtId="0" fontId="3" fillId="0" borderId="4" xfId="0" applyFont="1" applyBorder="1"/>
    <xf numFmtId="0" fontId="3" fillId="0" borderId="5" xfId="0" applyFont="1" applyBorder="1"/>
    <xf numFmtId="0" fontId="0" fillId="0" borderId="4" xfId="0" applyBorder="1"/>
  </cellXfs>
  <cellStyles count="1">
    <cellStyle name="Normal" xfId="0" builtinId="0"/>
  </cellStyles>
  <dxfs count="0"/>
  <tableStyles count="0" defaultTableStyle="TableStyleMedium2" defaultPivotStyle="PivotStyleLight16"/>
  <colors>
    <mruColors>
      <color rgb="FFD1B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G13" sqref="G13"/>
    </sheetView>
  </sheetViews>
  <sheetFormatPr defaultRowHeight="14.5" x14ac:dyDescent="0.35"/>
  <cols>
    <col min="1" max="1" width="32.90625" customWidth="1"/>
    <col min="3" max="3" width="12.81640625" customWidth="1"/>
  </cols>
  <sheetData>
    <row r="1" spans="1:4" s="12" customFormat="1" x14ac:dyDescent="0.35">
      <c r="B1" s="54" t="s">
        <v>298</v>
      </c>
      <c r="C1" s="54" t="s">
        <v>299</v>
      </c>
    </row>
    <row r="2" spans="1:4" ht="15" thickBot="1" x14ac:dyDescent="0.4">
      <c r="A2" s="1" t="s">
        <v>0</v>
      </c>
      <c r="B2" s="3"/>
      <c r="C2" s="5">
        <f>SUM(C3:C4)</f>
        <v>61</v>
      </c>
      <c r="D2" s="12"/>
    </row>
    <row r="3" spans="1:4" x14ac:dyDescent="0.35">
      <c r="A3" s="12" t="s">
        <v>1</v>
      </c>
      <c r="B3" s="4">
        <v>47</v>
      </c>
      <c r="C3" s="4">
        <v>56</v>
      </c>
      <c r="D3" s="2"/>
    </row>
    <row r="4" spans="1:4" ht="15" thickBot="1" x14ac:dyDescent="0.4">
      <c r="A4" s="12" t="s">
        <v>2</v>
      </c>
      <c r="B4" s="5">
        <v>4</v>
      </c>
      <c r="C4" s="5">
        <v>5</v>
      </c>
      <c r="D4" s="12"/>
    </row>
    <row r="5" spans="1:4" x14ac:dyDescent="0.35">
      <c r="A5" s="12" t="s">
        <v>410</v>
      </c>
      <c r="D5" s="12"/>
    </row>
    <row r="6" spans="1:4" s="12" customFormat="1" ht="15" thickBot="1" x14ac:dyDescent="0.4"/>
    <row r="7" spans="1:4" ht="15" thickBot="1" x14ac:dyDescent="0.4">
      <c r="A7" s="12" t="s">
        <v>3</v>
      </c>
      <c r="B7" s="3"/>
      <c r="C7" s="53">
        <f>SUM(C8:C10)</f>
        <v>193</v>
      </c>
      <c r="D7" s="12"/>
    </row>
    <row r="8" spans="1:4" x14ac:dyDescent="0.35">
      <c r="A8" s="12" t="s">
        <v>4</v>
      </c>
      <c r="B8" s="2"/>
      <c r="C8" s="4">
        <v>82</v>
      </c>
      <c r="D8" s="12"/>
    </row>
    <row r="9" spans="1:4" x14ac:dyDescent="0.35">
      <c r="A9" s="12" t="s">
        <v>408</v>
      </c>
      <c r="B9" s="2"/>
      <c r="C9" s="21">
        <v>106</v>
      </c>
      <c r="D9" s="12"/>
    </row>
    <row r="10" spans="1:4" ht="15" thickBot="1" x14ac:dyDescent="0.4">
      <c r="A10" s="12" t="s">
        <v>409</v>
      </c>
      <c r="B10" s="2"/>
      <c r="C10" s="5">
        <v>5</v>
      </c>
      <c r="D10" s="12"/>
    </row>
    <row r="11" spans="1:4" ht="15" customHeight="1" thickBot="1" x14ac:dyDescent="0.4"/>
    <row r="12" spans="1:4" ht="15" thickBot="1" x14ac:dyDescent="0.4">
      <c r="A12" t="s">
        <v>407</v>
      </c>
      <c r="C12" s="55">
        <f>C2+C7</f>
        <v>254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
  <sheetViews>
    <sheetView topLeftCell="A92" workbookViewId="0">
      <selection activeCell="C105" sqref="C105"/>
    </sheetView>
  </sheetViews>
  <sheetFormatPr defaultRowHeight="14.5" x14ac:dyDescent="0.35"/>
  <cols>
    <col min="1" max="1" width="8.7265625" style="12"/>
    <col min="2" max="2" width="6.7265625" style="7" customWidth="1"/>
    <col min="3" max="3" width="10.08984375" style="7" customWidth="1"/>
    <col min="4" max="4" width="11.1796875" style="7" customWidth="1"/>
    <col min="5" max="5" width="165.81640625" style="7" customWidth="1"/>
  </cols>
  <sheetData>
    <row r="1" spans="1:5" ht="15" thickBot="1" x14ac:dyDescent="0.4">
      <c r="A1" s="51" t="s">
        <v>356</v>
      </c>
      <c r="B1" s="9" t="s">
        <v>6</v>
      </c>
      <c r="C1" s="9"/>
      <c r="D1" s="9" t="s">
        <v>7</v>
      </c>
      <c r="E1" s="9" t="s">
        <v>8</v>
      </c>
    </row>
    <row r="2" spans="1:5" s="12" customFormat="1" ht="15" thickBot="1" x14ac:dyDescent="0.4">
      <c r="A2" s="51"/>
      <c r="B2" s="28" t="s">
        <v>327</v>
      </c>
      <c r="C2" s="28" t="s">
        <v>328</v>
      </c>
      <c r="D2" s="9"/>
      <c r="E2" s="9"/>
    </row>
    <row r="3" spans="1:5" x14ac:dyDescent="0.35">
      <c r="A3" s="1">
        <v>1.1000000000000001</v>
      </c>
      <c r="B3" s="9" t="s">
        <v>5</v>
      </c>
      <c r="C3" s="9"/>
      <c r="D3" s="10"/>
      <c r="E3" s="10"/>
    </row>
    <row r="4" spans="1:5" s="7" customFormat="1" ht="39.75" customHeight="1" x14ac:dyDescent="0.35">
      <c r="B4" s="36">
        <v>1</v>
      </c>
      <c r="C4" s="36">
        <v>1</v>
      </c>
      <c r="D4" s="34" t="s">
        <v>9</v>
      </c>
      <c r="E4" s="36" t="s">
        <v>15</v>
      </c>
    </row>
    <row r="5" spans="1:5" ht="27" customHeight="1" x14ac:dyDescent="0.35">
      <c r="B5" s="36">
        <v>2</v>
      </c>
      <c r="C5" s="36">
        <v>2</v>
      </c>
      <c r="D5" s="34" t="s">
        <v>9</v>
      </c>
      <c r="E5" s="36" t="s">
        <v>12</v>
      </c>
    </row>
    <row r="6" spans="1:5" ht="27.75" customHeight="1" x14ac:dyDescent="0.35">
      <c r="B6" s="15"/>
      <c r="C6" s="6">
        <v>3</v>
      </c>
      <c r="D6" s="19"/>
      <c r="E6" s="6" t="s">
        <v>16</v>
      </c>
    </row>
    <row r="7" spans="1:5" ht="25.5" customHeight="1" x14ac:dyDescent="0.35">
      <c r="B7" s="36">
        <v>3</v>
      </c>
      <c r="C7" s="36">
        <v>4</v>
      </c>
      <c r="D7" s="34" t="s">
        <v>9</v>
      </c>
      <c r="E7" s="36" t="s">
        <v>17</v>
      </c>
    </row>
    <row r="8" spans="1:5" ht="14.25" customHeight="1" x14ac:dyDescent="0.35">
      <c r="B8" s="6">
        <v>4</v>
      </c>
      <c r="C8" s="6">
        <v>5</v>
      </c>
      <c r="D8" s="19" t="s">
        <v>10</v>
      </c>
      <c r="E8" s="6" t="s">
        <v>11</v>
      </c>
    </row>
    <row r="9" spans="1:5" x14ac:dyDescent="0.35">
      <c r="B9" s="9" t="s">
        <v>13</v>
      </c>
      <c r="C9" s="9"/>
      <c r="D9" s="19"/>
      <c r="E9" s="6"/>
    </row>
    <row r="10" spans="1:5" ht="26" x14ac:dyDescent="0.35">
      <c r="B10" s="36">
        <v>5</v>
      </c>
      <c r="C10" s="36">
        <v>6</v>
      </c>
      <c r="D10" s="34" t="s">
        <v>9</v>
      </c>
      <c r="E10" s="36" t="s">
        <v>14</v>
      </c>
    </row>
    <row r="11" spans="1:5" ht="26" x14ac:dyDescent="0.35">
      <c r="B11" s="36">
        <v>6</v>
      </c>
      <c r="C11" s="36">
        <v>7</v>
      </c>
      <c r="D11" s="34" t="s">
        <v>18</v>
      </c>
      <c r="E11" s="36" t="s">
        <v>20</v>
      </c>
    </row>
    <row r="12" spans="1:5" ht="26" x14ac:dyDescent="0.35">
      <c r="B12" s="36">
        <v>7</v>
      </c>
      <c r="C12" s="36">
        <v>8</v>
      </c>
      <c r="D12" s="34" t="s">
        <v>25</v>
      </c>
      <c r="E12" s="34" t="s">
        <v>286</v>
      </c>
    </row>
    <row r="13" spans="1:5" s="12" customFormat="1" x14ac:dyDescent="0.35">
      <c r="B13" s="46" t="s">
        <v>400</v>
      </c>
      <c r="C13" s="36"/>
      <c r="D13" s="34"/>
      <c r="E13" s="34"/>
    </row>
    <row r="14" spans="1:5" ht="26" x14ac:dyDescent="0.35">
      <c r="B14" s="6">
        <v>8</v>
      </c>
      <c r="C14" s="6">
        <v>9</v>
      </c>
      <c r="D14" s="6" t="s">
        <v>21</v>
      </c>
      <c r="E14" s="6" t="s">
        <v>22</v>
      </c>
    </row>
    <row r="15" spans="1:5" x14ac:dyDescent="0.35">
      <c r="B15" s="9" t="s">
        <v>23</v>
      </c>
      <c r="C15" s="9"/>
      <c r="D15" s="6"/>
    </row>
    <row r="16" spans="1:5" ht="26" x14ac:dyDescent="0.35">
      <c r="B16" s="6">
        <v>9</v>
      </c>
      <c r="C16" s="6">
        <v>10</v>
      </c>
      <c r="D16" s="6" t="s">
        <v>9</v>
      </c>
      <c r="E16" s="6" t="s">
        <v>24</v>
      </c>
    </row>
    <row r="17" spans="1:5" s="12" customFormat="1" ht="26" x14ac:dyDescent="0.35">
      <c r="B17" s="34">
        <v>10</v>
      </c>
      <c r="C17" s="34">
        <v>11</v>
      </c>
      <c r="D17" s="36" t="s">
        <v>18</v>
      </c>
      <c r="E17" s="34" t="s">
        <v>288</v>
      </c>
    </row>
    <row r="18" spans="1:5" s="12" customFormat="1" ht="26.5" x14ac:dyDescent="0.35">
      <c r="B18" s="34">
        <v>11</v>
      </c>
      <c r="C18" s="34">
        <v>12</v>
      </c>
      <c r="D18" s="36" t="s">
        <v>18</v>
      </c>
      <c r="E18" s="40" t="s">
        <v>69</v>
      </c>
    </row>
    <row r="19" spans="1:5" x14ac:dyDescent="0.35">
      <c r="B19" s="49">
        <v>12</v>
      </c>
      <c r="C19" s="49">
        <v>13</v>
      </c>
      <c r="D19" s="41" t="s">
        <v>325</v>
      </c>
      <c r="E19" s="34" t="s">
        <v>322</v>
      </c>
    </row>
    <row r="20" spans="1:5" x14ac:dyDescent="0.35">
      <c r="B20" s="13" t="s">
        <v>337</v>
      </c>
      <c r="C20"/>
      <c r="D20"/>
      <c r="E20"/>
    </row>
    <row r="21" spans="1:5" x14ac:dyDescent="0.35">
      <c r="B21" s="35">
        <v>13</v>
      </c>
      <c r="C21" s="35">
        <v>14</v>
      </c>
      <c r="D21" t="s">
        <v>28</v>
      </c>
      <c r="E21" s="34" t="s">
        <v>29</v>
      </c>
    </row>
    <row r="22" spans="1:5" x14ac:dyDescent="0.35">
      <c r="A22" s="1">
        <v>2.1</v>
      </c>
      <c r="B22" s="9" t="s">
        <v>347</v>
      </c>
      <c r="C22" s="6"/>
      <c r="D22" s="6"/>
    </row>
    <row r="23" spans="1:5" x14ac:dyDescent="0.35">
      <c r="B23" s="18" t="s">
        <v>335</v>
      </c>
      <c r="C23" s="19"/>
      <c r="D23" s="19"/>
      <c r="E23" s="19"/>
    </row>
    <row r="24" spans="1:5" ht="26" x14ac:dyDescent="0.35">
      <c r="B24" s="6">
        <v>14</v>
      </c>
      <c r="C24" s="6">
        <v>15</v>
      </c>
      <c r="D24" s="19" t="s">
        <v>9</v>
      </c>
      <c r="E24" s="19" t="s">
        <v>31</v>
      </c>
    </row>
    <row r="25" spans="1:5" ht="26" x14ac:dyDescent="0.35">
      <c r="B25" s="29"/>
      <c r="C25" s="19">
        <v>16</v>
      </c>
      <c r="D25" s="19"/>
      <c r="E25" s="19" t="s">
        <v>30</v>
      </c>
    </row>
    <row r="26" spans="1:5" x14ac:dyDescent="0.35">
      <c r="B26" s="18" t="s">
        <v>338</v>
      </c>
      <c r="C26" s="19"/>
      <c r="D26" s="19"/>
      <c r="E26" s="6"/>
    </row>
    <row r="27" spans="1:5" ht="26" x14ac:dyDescent="0.35">
      <c r="B27" s="19">
        <v>15</v>
      </c>
      <c r="C27" s="19">
        <v>17</v>
      </c>
      <c r="D27" s="19" t="s">
        <v>9</v>
      </c>
      <c r="E27" s="6" t="s">
        <v>32</v>
      </c>
    </row>
    <row r="28" spans="1:5" x14ac:dyDescent="0.35">
      <c r="B28" s="22" t="s">
        <v>348</v>
      </c>
      <c r="C28" s="23"/>
      <c r="D28" s="23"/>
      <c r="E28" s="6"/>
    </row>
    <row r="29" spans="1:5" s="12" customFormat="1" x14ac:dyDescent="0.35">
      <c r="B29" s="18" t="s">
        <v>326</v>
      </c>
      <c r="C29" s="23"/>
      <c r="D29" s="23"/>
      <c r="E29" s="6"/>
    </row>
    <row r="30" spans="1:5" ht="26" x14ac:dyDescent="0.35">
      <c r="B30" s="23">
        <v>16</v>
      </c>
      <c r="C30" s="23">
        <v>18</v>
      </c>
      <c r="D30" s="23" t="s">
        <v>9</v>
      </c>
      <c r="E30" s="19" t="s">
        <v>345</v>
      </c>
    </row>
    <row r="31" spans="1:5" s="12" customFormat="1" x14ac:dyDescent="0.35">
      <c r="B31" s="31"/>
      <c r="C31" s="23">
        <v>19</v>
      </c>
      <c r="D31" s="17"/>
      <c r="E31" s="19" t="s">
        <v>321</v>
      </c>
    </row>
    <row r="32" spans="1:5" s="12" customFormat="1" x14ac:dyDescent="0.35">
      <c r="B32" s="24" t="s">
        <v>34</v>
      </c>
      <c r="C32" s="19"/>
      <c r="D32" s="19"/>
      <c r="E32" s="6"/>
    </row>
    <row r="33" spans="1:5" s="12" customFormat="1" ht="39" x14ac:dyDescent="0.35">
      <c r="B33" s="23">
        <v>17</v>
      </c>
      <c r="C33" s="23">
        <v>20</v>
      </c>
      <c r="D33" s="19" t="s">
        <v>9</v>
      </c>
      <c r="E33" s="6" t="s">
        <v>44</v>
      </c>
    </row>
    <row r="34" spans="1:5" x14ac:dyDescent="0.35">
      <c r="B34" s="18" t="s">
        <v>35</v>
      </c>
      <c r="C34" s="19"/>
      <c r="D34" s="19"/>
      <c r="E34" s="19"/>
    </row>
    <row r="35" spans="1:5" ht="26" x14ac:dyDescent="0.35">
      <c r="B35" s="19">
        <v>18</v>
      </c>
      <c r="C35" s="19">
        <v>21</v>
      </c>
      <c r="D35" s="19" t="s">
        <v>9</v>
      </c>
      <c r="E35" s="6" t="s">
        <v>45</v>
      </c>
    </row>
    <row r="36" spans="1:5" ht="26" x14ac:dyDescent="0.35">
      <c r="B36" s="29"/>
      <c r="C36" s="19">
        <v>22</v>
      </c>
      <c r="D36" s="19"/>
      <c r="E36" s="6" t="s">
        <v>36</v>
      </c>
    </row>
    <row r="37" spans="1:5" x14ac:dyDescent="0.35">
      <c r="B37" s="22" t="s">
        <v>349</v>
      </c>
      <c r="C37" s="11"/>
      <c r="D37" s="11"/>
    </row>
    <row r="38" spans="1:5" x14ac:dyDescent="0.35">
      <c r="B38" s="18" t="s">
        <v>346</v>
      </c>
      <c r="C38" s="17"/>
      <c r="D38" s="11"/>
    </row>
    <row r="39" spans="1:5" ht="39" x14ac:dyDescent="0.35">
      <c r="B39" s="23">
        <v>19</v>
      </c>
      <c r="C39" s="23">
        <v>23</v>
      </c>
      <c r="D39" s="19" t="s">
        <v>9</v>
      </c>
      <c r="E39" s="6" t="s">
        <v>47</v>
      </c>
    </row>
    <row r="40" spans="1:5" x14ac:dyDescent="0.35">
      <c r="A40" s="1">
        <v>2.2000000000000002</v>
      </c>
      <c r="B40" s="22" t="s">
        <v>350</v>
      </c>
      <c r="C40" s="17"/>
      <c r="D40" s="11"/>
      <c r="E40" s="6"/>
    </row>
    <row r="41" spans="1:5" s="12" customFormat="1" x14ac:dyDescent="0.35">
      <c r="B41" s="18" t="s">
        <v>339</v>
      </c>
      <c r="C41" s="11"/>
      <c r="D41" s="11"/>
      <c r="E41" s="6"/>
    </row>
    <row r="42" spans="1:5" s="12" customFormat="1" ht="39" x14ac:dyDescent="0.35">
      <c r="B42" s="23">
        <v>20</v>
      </c>
      <c r="C42" s="23">
        <v>24</v>
      </c>
      <c r="D42" s="23" t="s">
        <v>9</v>
      </c>
      <c r="E42" s="6" t="s">
        <v>361</v>
      </c>
    </row>
    <row r="43" spans="1:5" s="12" customFormat="1" ht="26" x14ac:dyDescent="0.35">
      <c r="B43" s="30"/>
      <c r="C43" s="23">
        <v>25</v>
      </c>
      <c r="D43" s="23"/>
      <c r="E43" s="19" t="s">
        <v>362</v>
      </c>
    </row>
    <row r="44" spans="1:5" x14ac:dyDescent="0.35">
      <c r="B44" s="18" t="s">
        <v>37</v>
      </c>
      <c r="C44" s="11"/>
      <c r="D44" s="11"/>
    </row>
    <row r="45" spans="1:5" ht="26" x14ac:dyDescent="0.35">
      <c r="B45" s="19">
        <v>21</v>
      </c>
      <c r="C45" s="19">
        <v>26</v>
      </c>
      <c r="D45" s="19" t="s">
        <v>9</v>
      </c>
      <c r="E45" s="6" t="s">
        <v>52</v>
      </c>
    </row>
    <row r="46" spans="1:5" x14ac:dyDescent="0.35">
      <c r="B46" s="22" t="s">
        <v>351</v>
      </c>
      <c r="C46" s="19"/>
      <c r="D46" s="19"/>
      <c r="E46" s="25"/>
    </row>
    <row r="47" spans="1:5" s="12" customFormat="1" x14ac:dyDescent="0.35">
      <c r="B47" s="18" t="s">
        <v>326</v>
      </c>
      <c r="C47" s="19"/>
      <c r="D47" s="19"/>
      <c r="E47" s="25"/>
    </row>
    <row r="48" spans="1:5" s="12" customFormat="1" ht="31" customHeight="1" x14ac:dyDescent="0.35">
      <c r="B48" s="50" t="s">
        <v>363</v>
      </c>
      <c r="C48" s="50"/>
      <c r="D48" s="19" t="s">
        <v>9</v>
      </c>
      <c r="E48" s="19" t="s">
        <v>320</v>
      </c>
    </row>
    <row r="49" spans="2:5" s="12" customFormat="1" x14ac:dyDescent="0.35">
      <c r="B49" s="50"/>
      <c r="C49" s="50"/>
      <c r="D49" s="19"/>
      <c r="E49" s="19" t="s">
        <v>321</v>
      </c>
    </row>
    <row r="50" spans="2:5" s="12" customFormat="1" x14ac:dyDescent="0.35">
      <c r="B50" s="18" t="s">
        <v>364</v>
      </c>
      <c r="C50" s="38"/>
      <c r="D50" s="19"/>
      <c r="E50" s="19"/>
    </row>
    <row r="51" spans="2:5" s="12" customFormat="1" x14ac:dyDescent="0.35">
      <c r="B51" s="19">
        <v>22</v>
      </c>
      <c r="C51" s="19">
        <v>27</v>
      </c>
      <c r="D51" s="19" t="s">
        <v>9</v>
      </c>
      <c r="E51" s="19" t="s">
        <v>365</v>
      </c>
    </row>
    <row r="52" spans="2:5" s="12" customFormat="1" x14ac:dyDescent="0.35">
      <c r="B52" s="18" t="s">
        <v>367</v>
      </c>
      <c r="C52" s="19"/>
      <c r="D52" s="19"/>
      <c r="E52" s="19"/>
    </row>
    <row r="53" spans="2:5" s="12" customFormat="1" ht="26" x14ac:dyDescent="0.35">
      <c r="B53" s="19">
        <v>23</v>
      </c>
      <c r="C53" s="19">
        <v>28</v>
      </c>
      <c r="D53" s="19"/>
      <c r="E53" s="19" t="s">
        <v>366</v>
      </c>
    </row>
    <row r="54" spans="2:5" s="12" customFormat="1" x14ac:dyDescent="0.35">
      <c r="B54" s="18" t="s">
        <v>240</v>
      </c>
      <c r="C54" s="19"/>
      <c r="D54" s="19"/>
      <c r="E54" s="25"/>
    </row>
    <row r="55" spans="2:5" s="12" customFormat="1" ht="26" x14ac:dyDescent="0.35">
      <c r="B55" s="19">
        <v>24</v>
      </c>
      <c r="C55" s="19">
        <v>29</v>
      </c>
      <c r="D55" s="19" t="s">
        <v>9</v>
      </c>
      <c r="E55" s="19" t="s">
        <v>238</v>
      </c>
    </row>
    <row r="56" spans="2:5" s="12" customFormat="1" x14ac:dyDescent="0.35">
      <c r="B56" s="18" t="s">
        <v>239</v>
      </c>
      <c r="C56" s="19"/>
      <c r="D56" s="19"/>
      <c r="E56" s="6"/>
    </row>
    <row r="57" spans="2:5" s="12" customFormat="1" ht="26" x14ac:dyDescent="0.35">
      <c r="B57" s="23">
        <v>25</v>
      </c>
      <c r="C57" s="19">
        <v>30</v>
      </c>
      <c r="D57" s="19" t="s">
        <v>9</v>
      </c>
      <c r="E57" s="19" t="s">
        <v>241</v>
      </c>
    </row>
    <row r="58" spans="2:5" x14ac:dyDescent="0.35">
      <c r="B58" s="18" t="s">
        <v>368</v>
      </c>
      <c r="C58" s="19"/>
      <c r="D58" s="19"/>
      <c r="E58" s="25"/>
    </row>
    <row r="59" spans="2:5" ht="26" x14ac:dyDescent="0.35">
      <c r="B59" s="23">
        <v>26</v>
      </c>
      <c r="C59" s="19">
        <v>31</v>
      </c>
      <c r="D59" s="19" t="s">
        <v>9</v>
      </c>
      <c r="E59" s="19" t="s">
        <v>53</v>
      </c>
    </row>
    <row r="60" spans="2:5" x14ac:dyDescent="0.35">
      <c r="B60" s="18" t="s">
        <v>369</v>
      </c>
      <c r="C60" s="39"/>
      <c r="D60" s="39"/>
      <c r="E60" s="3"/>
    </row>
    <row r="61" spans="2:5" ht="26" x14ac:dyDescent="0.35">
      <c r="B61" s="19">
        <v>27</v>
      </c>
      <c r="C61" s="19">
        <v>32</v>
      </c>
      <c r="D61" s="19" t="s">
        <v>9</v>
      </c>
      <c r="E61" s="19" t="s">
        <v>54</v>
      </c>
    </row>
    <row r="62" spans="2:5" ht="26" x14ac:dyDescent="0.35">
      <c r="B62" s="29"/>
      <c r="C62" s="19">
        <v>33</v>
      </c>
      <c r="D62" s="19"/>
      <c r="E62" s="19" t="s">
        <v>38</v>
      </c>
    </row>
    <row r="63" spans="2:5" x14ac:dyDescent="0.35">
      <c r="B63" s="22" t="s">
        <v>352</v>
      </c>
      <c r="C63" s="19"/>
      <c r="D63" s="19"/>
      <c r="E63" s="25"/>
    </row>
    <row r="64" spans="2:5" x14ac:dyDescent="0.35">
      <c r="B64" s="18" t="s">
        <v>39</v>
      </c>
      <c r="C64" s="19"/>
      <c r="D64" s="19"/>
      <c r="E64" s="25"/>
    </row>
    <row r="65" spans="1:5" x14ac:dyDescent="0.35">
      <c r="B65" s="19">
        <v>28</v>
      </c>
      <c r="C65" s="19">
        <v>34</v>
      </c>
      <c r="D65" s="19" t="s">
        <v>9</v>
      </c>
      <c r="E65" s="19" t="s">
        <v>55</v>
      </c>
    </row>
    <row r="66" spans="1:5" s="12" customFormat="1" x14ac:dyDescent="0.35">
      <c r="B66" s="18" t="s">
        <v>370</v>
      </c>
      <c r="C66" s="19"/>
      <c r="D66" s="19"/>
      <c r="E66" s="19"/>
    </row>
    <row r="67" spans="1:5" ht="26" x14ac:dyDescent="0.35">
      <c r="B67" s="19">
        <v>29</v>
      </c>
      <c r="C67" s="19">
        <v>35</v>
      </c>
      <c r="D67" s="19" t="s">
        <v>9</v>
      </c>
      <c r="E67" s="19" t="s">
        <v>56</v>
      </c>
    </row>
    <row r="68" spans="1:5" s="12" customFormat="1" x14ac:dyDescent="0.35">
      <c r="A68" s="1">
        <v>2.2999999999999998</v>
      </c>
      <c r="B68" s="22" t="s">
        <v>355</v>
      </c>
      <c r="C68" s="19"/>
      <c r="D68" s="19"/>
      <c r="E68" s="19"/>
    </row>
    <row r="69" spans="1:5" s="12" customFormat="1" ht="26" x14ac:dyDescent="0.35">
      <c r="B69" s="19">
        <v>30</v>
      </c>
      <c r="C69" s="19">
        <v>36</v>
      </c>
      <c r="D69" s="19" t="s">
        <v>9</v>
      </c>
      <c r="E69" s="19" t="s">
        <v>65</v>
      </c>
    </row>
    <row r="70" spans="1:5" s="12" customFormat="1" ht="26" x14ac:dyDescent="0.35">
      <c r="B70" s="19">
        <v>31</v>
      </c>
      <c r="C70" s="19">
        <v>37</v>
      </c>
      <c r="D70" s="19" t="s">
        <v>9</v>
      </c>
      <c r="E70" s="19" t="s">
        <v>43</v>
      </c>
    </row>
    <row r="71" spans="1:5" s="12" customFormat="1" ht="26" x14ac:dyDescent="0.35">
      <c r="B71" s="29"/>
      <c r="C71" s="19">
        <v>38</v>
      </c>
      <c r="D71" s="19"/>
      <c r="E71" s="19" t="s">
        <v>290</v>
      </c>
    </row>
    <row r="72" spans="1:5" x14ac:dyDescent="0.35">
      <c r="A72" s="1">
        <v>2.4</v>
      </c>
      <c r="B72" s="22" t="s">
        <v>353</v>
      </c>
      <c r="C72" s="11"/>
      <c r="D72" s="11"/>
    </row>
    <row r="73" spans="1:5" s="12" customFormat="1" x14ac:dyDescent="0.35">
      <c r="B73" s="22" t="s">
        <v>344</v>
      </c>
      <c r="C73" s="11"/>
      <c r="D73" s="11"/>
      <c r="E73" s="7"/>
    </row>
    <row r="74" spans="1:5" s="12" customFormat="1" ht="26.5" x14ac:dyDescent="0.35">
      <c r="B74" s="23">
        <v>32</v>
      </c>
      <c r="C74" s="19">
        <v>39</v>
      </c>
      <c r="D74" s="19" t="s">
        <v>9</v>
      </c>
      <c r="E74" s="40" t="s">
        <v>371</v>
      </c>
    </row>
    <row r="75" spans="1:5" x14ac:dyDescent="0.35">
      <c r="B75" s="18" t="s">
        <v>373</v>
      </c>
      <c r="C75" s="11"/>
      <c r="D75" s="11"/>
      <c r="E75" s="36"/>
    </row>
    <row r="76" spans="1:5" x14ac:dyDescent="0.35">
      <c r="B76" s="19">
        <v>33</v>
      </c>
      <c r="C76" s="19">
        <v>40</v>
      </c>
      <c r="D76" s="19" t="s">
        <v>9</v>
      </c>
      <c r="E76" s="36" t="s">
        <v>374</v>
      </c>
    </row>
    <row r="77" spans="1:5" ht="26" x14ac:dyDescent="0.35">
      <c r="B77" s="19">
        <v>34</v>
      </c>
      <c r="C77" s="19">
        <v>41</v>
      </c>
      <c r="D77" s="19" t="s">
        <v>9</v>
      </c>
      <c r="E77" s="36" t="s">
        <v>375</v>
      </c>
    </row>
    <row r="78" spans="1:5" ht="39" x14ac:dyDescent="0.35">
      <c r="B78" s="32"/>
      <c r="C78" s="19">
        <v>42</v>
      </c>
      <c r="D78" s="19" t="s">
        <v>9</v>
      </c>
      <c r="E78" s="36" t="s">
        <v>58</v>
      </c>
    </row>
    <row r="79" spans="1:5" ht="26" x14ac:dyDescent="0.35">
      <c r="B79" s="32"/>
      <c r="C79" s="19">
        <v>43</v>
      </c>
      <c r="D79" s="11"/>
      <c r="E79" s="36" t="s">
        <v>40</v>
      </c>
    </row>
    <row r="80" spans="1:5" s="12" customFormat="1" x14ac:dyDescent="0.35">
      <c r="B80" s="1" t="s">
        <v>392</v>
      </c>
      <c r="C80" s="19"/>
      <c r="D80" s="11"/>
      <c r="E80" s="36"/>
    </row>
    <row r="81" spans="2:5" s="12" customFormat="1" ht="26" x14ac:dyDescent="0.35">
      <c r="B81" s="8">
        <v>35</v>
      </c>
      <c r="C81" s="19">
        <v>44</v>
      </c>
      <c r="D81" s="19" t="s">
        <v>325</v>
      </c>
      <c r="E81" s="34" t="s">
        <v>391</v>
      </c>
    </row>
    <row r="82" spans="2:5" x14ac:dyDescent="0.35">
      <c r="B82" s="22" t="s">
        <v>354</v>
      </c>
      <c r="C82" s="11"/>
      <c r="D82" s="11"/>
      <c r="E82" s="6"/>
    </row>
    <row r="83" spans="2:5" s="12" customFormat="1" x14ac:dyDescent="0.35">
      <c r="B83" s="18" t="s">
        <v>380</v>
      </c>
      <c r="C83" s="11"/>
      <c r="D83" s="11"/>
      <c r="E83" s="6"/>
    </row>
    <row r="84" spans="2:5" s="12" customFormat="1" ht="26.5" x14ac:dyDescent="0.35">
      <c r="B84" s="19">
        <v>36</v>
      </c>
      <c r="C84" s="19">
        <v>45</v>
      </c>
      <c r="D84" s="19" t="s">
        <v>9</v>
      </c>
      <c r="E84" s="43" t="s">
        <v>248</v>
      </c>
    </row>
    <row r="85" spans="2:5" x14ac:dyDescent="0.35">
      <c r="B85" s="18" t="s">
        <v>41</v>
      </c>
      <c r="C85" s="11"/>
      <c r="D85" s="11"/>
    </row>
    <row r="86" spans="2:5" ht="26" x14ac:dyDescent="0.35">
      <c r="B86" s="23">
        <v>37</v>
      </c>
      <c r="C86" s="23">
        <v>46</v>
      </c>
      <c r="D86" s="19" t="s">
        <v>28</v>
      </c>
      <c r="E86" s="36" t="s">
        <v>60</v>
      </c>
    </row>
    <row r="87" spans="2:5" s="12" customFormat="1" x14ac:dyDescent="0.35">
      <c r="B87" s="18" t="s">
        <v>381</v>
      </c>
      <c r="C87" s="25"/>
      <c r="D87" s="19"/>
    </row>
    <row r="88" spans="2:5" s="12" customFormat="1" ht="26" x14ac:dyDescent="0.35">
      <c r="B88" s="19">
        <v>38</v>
      </c>
      <c r="C88" s="19">
        <v>47</v>
      </c>
      <c r="D88" s="19" t="s">
        <v>243</v>
      </c>
      <c r="E88" s="34" t="s">
        <v>242</v>
      </c>
    </row>
    <row r="89" spans="2:5" s="12" customFormat="1" ht="26" x14ac:dyDescent="0.35">
      <c r="B89" s="19">
        <v>39</v>
      </c>
      <c r="C89" s="19">
        <v>48</v>
      </c>
      <c r="D89" s="19" t="s">
        <v>28</v>
      </c>
      <c r="E89" s="34" t="s">
        <v>245</v>
      </c>
    </row>
    <row r="90" spans="2:5" s="12" customFormat="1" x14ac:dyDescent="0.35">
      <c r="B90" s="18" t="s">
        <v>378</v>
      </c>
      <c r="C90" s="11"/>
      <c r="D90" s="11"/>
      <c r="E90" s="25"/>
    </row>
    <row r="91" spans="2:5" s="12" customFormat="1" ht="26" x14ac:dyDescent="0.35">
      <c r="B91" s="52" t="s">
        <v>382</v>
      </c>
      <c r="C91" s="52"/>
      <c r="D91" s="19" t="s">
        <v>9</v>
      </c>
      <c r="E91" s="36" t="s">
        <v>53</v>
      </c>
    </row>
    <row r="92" spans="2:5" x14ac:dyDescent="0.35">
      <c r="B92" s="18" t="s">
        <v>379</v>
      </c>
      <c r="C92" s="11"/>
      <c r="D92" s="11"/>
      <c r="E92" s="44"/>
    </row>
    <row r="93" spans="2:5" ht="26" x14ac:dyDescent="0.35">
      <c r="B93" s="19">
        <v>40</v>
      </c>
      <c r="C93" s="19">
        <v>49</v>
      </c>
      <c r="D93" s="19" t="s">
        <v>61</v>
      </c>
      <c r="E93" s="36" t="s">
        <v>59</v>
      </c>
    </row>
    <row r="94" spans="2:5" x14ac:dyDescent="0.35">
      <c r="B94" s="18" t="s">
        <v>383</v>
      </c>
      <c r="C94" s="11"/>
      <c r="D94" s="11"/>
      <c r="E94" s="36"/>
    </row>
    <row r="95" spans="2:5" x14ac:dyDescent="0.35">
      <c r="B95" s="19">
        <v>41</v>
      </c>
      <c r="C95" s="19">
        <v>50</v>
      </c>
      <c r="D95" s="19" t="s">
        <v>28</v>
      </c>
      <c r="E95" s="36" t="s">
        <v>62</v>
      </c>
    </row>
    <row r="96" spans="2:5" s="3" customFormat="1" x14ac:dyDescent="0.35">
      <c r="B96" s="18" t="s">
        <v>42</v>
      </c>
      <c r="C96" s="19"/>
      <c r="D96" s="19"/>
      <c r="E96" s="25"/>
    </row>
    <row r="97" spans="2:5" ht="26" x14ac:dyDescent="0.35">
      <c r="B97" s="19">
        <v>42</v>
      </c>
      <c r="C97" s="19">
        <v>51</v>
      </c>
      <c r="D97" s="19" t="s">
        <v>9</v>
      </c>
      <c r="E97" s="6" t="s">
        <v>63</v>
      </c>
    </row>
    <row r="98" spans="2:5" s="12" customFormat="1" ht="26" x14ac:dyDescent="0.35">
      <c r="B98" s="19">
        <v>43</v>
      </c>
      <c r="C98" s="19">
        <v>52</v>
      </c>
      <c r="D98" s="19" t="s">
        <v>28</v>
      </c>
      <c r="E98" s="34" t="s">
        <v>247</v>
      </c>
    </row>
    <row r="99" spans="2:5" ht="26" x14ac:dyDescent="0.35">
      <c r="B99" s="19">
        <v>44</v>
      </c>
      <c r="C99" s="19">
        <v>53</v>
      </c>
      <c r="D99" s="19" t="s">
        <v>28</v>
      </c>
      <c r="E99" s="19" t="s">
        <v>64</v>
      </c>
    </row>
    <row r="100" spans="2:5" s="12" customFormat="1" ht="26" x14ac:dyDescent="0.35">
      <c r="B100" s="19">
        <v>45</v>
      </c>
      <c r="C100" s="19">
        <v>54</v>
      </c>
      <c r="D100" s="19" t="s">
        <v>28</v>
      </c>
      <c r="E100" s="19" t="s">
        <v>246</v>
      </c>
    </row>
    <row r="101" spans="2:5" s="12" customFormat="1" x14ac:dyDescent="0.35">
      <c r="B101" s="18" t="s">
        <v>395</v>
      </c>
      <c r="C101" s="19"/>
      <c r="D101" s="19"/>
      <c r="E101" s="19"/>
    </row>
    <row r="102" spans="2:5" s="12" customFormat="1" ht="26" x14ac:dyDescent="0.35">
      <c r="B102" s="19">
        <v>46</v>
      </c>
      <c r="C102" s="19">
        <v>55</v>
      </c>
      <c r="D102" s="19" t="s">
        <v>9</v>
      </c>
      <c r="E102" s="19" t="s">
        <v>57</v>
      </c>
    </row>
    <row r="103" spans="2:5" s="12" customFormat="1" x14ac:dyDescent="0.35">
      <c r="B103" s="19">
        <v>47</v>
      </c>
      <c r="C103" s="19">
        <v>56</v>
      </c>
      <c r="D103" s="19" t="s">
        <v>28</v>
      </c>
      <c r="E103" s="23" t="s">
        <v>244</v>
      </c>
    </row>
    <row r="104" spans="2:5" x14ac:dyDescent="0.35">
      <c r="B104" s="6"/>
      <c r="C104" s="6"/>
      <c r="D104" s="6"/>
    </row>
    <row r="105" spans="2:5" x14ac:dyDescent="0.35">
      <c r="B105" s="8"/>
      <c r="C105" s="6"/>
      <c r="D105" s="6"/>
      <c r="E105"/>
    </row>
    <row r="106" spans="2:5" x14ac:dyDescent="0.35">
      <c r="B106" s="6"/>
      <c r="C106" s="6"/>
      <c r="D106" s="6"/>
      <c r="E106"/>
    </row>
    <row r="107" spans="2:5" x14ac:dyDescent="0.35">
      <c r="B107" s="6"/>
      <c r="C107" s="6"/>
      <c r="D107" s="6"/>
      <c r="E107"/>
    </row>
    <row r="108" spans="2:5" x14ac:dyDescent="0.35">
      <c r="C108" s="6"/>
      <c r="D108" s="6"/>
    </row>
    <row r="109" spans="2:5" x14ac:dyDescent="0.35">
      <c r="B109" s="8"/>
      <c r="C109" s="6"/>
      <c r="D109" s="6"/>
    </row>
    <row r="110" spans="2:5" x14ac:dyDescent="0.35">
      <c r="B110" s="6"/>
      <c r="C110" s="6"/>
      <c r="D110" s="6"/>
      <c r="E110" s="6"/>
    </row>
    <row r="111" spans="2:5" x14ac:dyDescent="0.35">
      <c r="B111" s="6"/>
      <c r="C111" s="6"/>
      <c r="D111" s="6"/>
      <c r="E111" s="6"/>
    </row>
    <row r="112" spans="2:5" x14ac:dyDescent="0.35">
      <c r="B112" s="6"/>
      <c r="C112" s="6"/>
      <c r="D112" s="6"/>
      <c r="E112" s="6"/>
    </row>
    <row r="113" spans="2:5" x14ac:dyDescent="0.35">
      <c r="B113" s="6"/>
      <c r="C113" s="6"/>
      <c r="D113" s="6"/>
      <c r="E113" s="6"/>
    </row>
    <row r="114" spans="2:5" x14ac:dyDescent="0.35">
      <c r="B114" s="6"/>
      <c r="C114" s="6"/>
      <c r="D114" s="6"/>
      <c r="E114" s="6"/>
    </row>
    <row r="115" spans="2:5" x14ac:dyDescent="0.35">
      <c r="B115" s="6"/>
      <c r="C115" s="6"/>
      <c r="D115" s="6"/>
      <c r="E115" s="6"/>
    </row>
    <row r="116" spans="2:5" x14ac:dyDescent="0.35">
      <c r="B116" s="6"/>
      <c r="C116" s="6"/>
      <c r="D116" s="6"/>
      <c r="E116" s="6"/>
    </row>
    <row r="117" spans="2:5" x14ac:dyDescent="0.35">
      <c r="B117" s="6"/>
      <c r="C117" s="6"/>
      <c r="D117" s="6"/>
      <c r="E117" s="6"/>
    </row>
    <row r="118" spans="2:5" x14ac:dyDescent="0.35">
      <c r="B118" s="6"/>
      <c r="C118" s="6"/>
      <c r="D118" s="6"/>
      <c r="E118" s="6"/>
    </row>
    <row r="119" spans="2:5" x14ac:dyDescent="0.35">
      <c r="B119" s="6"/>
      <c r="C119" s="6"/>
      <c r="D119" s="6"/>
      <c r="E119" s="6"/>
    </row>
    <row r="120" spans="2:5" x14ac:dyDescent="0.35">
      <c r="B120" s="6"/>
      <c r="C120" s="6"/>
      <c r="D120" s="6"/>
      <c r="E120" s="6"/>
    </row>
    <row r="121" spans="2:5" x14ac:dyDescent="0.35">
      <c r="B121" s="6"/>
      <c r="C121" s="6"/>
      <c r="D121" s="6"/>
      <c r="E121" s="6"/>
    </row>
    <row r="122" spans="2:5" x14ac:dyDescent="0.35">
      <c r="B122" s="6"/>
      <c r="C122" s="6"/>
      <c r="D122" s="6"/>
      <c r="E122" s="6"/>
    </row>
    <row r="123" spans="2:5" x14ac:dyDescent="0.35">
      <c r="B123" s="6"/>
      <c r="C123" s="6"/>
      <c r="D123" s="6"/>
      <c r="E123" s="6"/>
    </row>
    <row r="124" spans="2:5" x14ac:dyDescent="0.35">
      <c r="B124" s="6"/>
      <c r="C124" s="6"/>
      <c r="D124" s="6"/>
      <c r="E124" s="6"/>
    </row>
    <row r="125" spans="2:5" x14ac:dyDescent="0.35">
      <c r="B125" s="6"/>
      <c r="C125" s="6"/>
      <c r="D125" s="6"/>
      <c r="E125" s="6"/>
    </row>
    <row r="126" spans="2:5" x14ac:dyDescent="0.35">
      <c r="B126" s="6"/>
      <c r="C126" s="6"/>
      <c r="D126" s="6"/>
      <c r="E126" s="6"/>
    </row>
    <row r="127" spans="2:5" x14ac:dyDescent="0.35">
      <c r="B127" s="6"/>
      <c r="C127" s="6"/>
      <c r="D127" s="6"/>
      <c r="E127" s="6"/>
    </row>
    <row r="128" spans="2:5" x14ac:dyDescent="0.35">
      <c r="B128" s="6"/>
      <c r="C128" s="6"/>
      <c r="D128" s="6"/>
      <c r="E128" s="6"/>
    </row>
    <row r="129" spans="2:5" x14ac:dyDescent="0.35">
      <c r="B129" s="6"/>
      <c r="C129" s="6"/>
      <c r="D129" s="6"/>
      <c r="E129" s="6"/>
    </row>
    <row r="130" spans="2:5" x14ac:dyDescent="0.35">
      <c r="B130" s="6"/>
      <c r="C130" s="6"/>
      <c r="D130" s="6"/>
      <c r="E130" s="6"/>
    </row>
    <row r="131" spans="2:5" x14ac:dyDescent="0.35">
      <c r="B131" s="6"/>
      <c r="C131" s="6"/>
      <c r="D131" s="6"/>
      <c r="E131" s="6"/>
    </row>
    <row r="132" spans="2:5" x14ac:dyDescent="0.35">
      <c r="B132" s="6"/>
      <c r="C132" s="6"/>
      <c r="D132" s="6"/>
      <c r="E132" s="6"/>
    </row>
    <row r="133" spans="2:5" x14ac:dyDescent="0.35">
      <c r="B133" s="6"/>
      <c r="C133" s="6"/>
      <c r="D133" s="6"/>
      <c r="E133" s="6"/>
    </row>
    <row r="134" spans="2:5" x14ac:dyDescent="0.35">
      <c r="B134" s="6"/>
      <c r="C134" s="6"/>
      <c r="D134" s="6"/>
      <c r="E134" s="6"/>
    </row>
    <row r="135" spans="2:5" x14ac:dyDescent="0.35">
      <c r="B135" s="6"/>
      <c r="C135" s="6"/>
      <c r="D135" s="6"/>
      <c r="E135" s="6"/>
    </row>
    <row r="136" spans="2:5" x14ac:dyDescent="0.35">
      <c r="B136" s="6"/>
      <c r="C136" s="6"/>
      <c r="D136" s="6"/>
      <c r="E136" s="6"/>
    </row>
    <row r="137" spans="2:5" x14ac:dyDescent="0.35">
      <c r="B137" s="6"/>
      <c r="C137" s="6"/>
      <c r="D137" s="6"/>
      <c r="E137" s="6"/>
    </row>
    <row r="138" spans="2:5" x14ac:dyDescent="0.35">
      <c r="B138" s="6"/>
      <c r="C138" s="6"/>
      <c r="D138" s="6"/>
      <c r="E138" s="6"/>
    </row>
    <row r="139" spans="2:5" x14ac:dyDescent="0.35">
      <c r="B139" s="6"/>
      <c r="C139" s="6"/>
      <c r="D139" s="6"/>
      <c r="E139" s="6"/>
    </row>
    <row r="140" spans="2:5" x14ac:dyDescent="0.35">
      <c r="B140" s="6"/>
      <c r="C140" s="6"/>
      <c r="D140" s="6"/>
      <c r="E140" s="6"/>
    </row>
    <row r="141" spans="2:5" x14ac:dyDescent="0.35">
      <c r="B141" s="6"/>
      <c r="C141" s="6"/>
      <c r="D141" s="6"/>
      <c r="E141" s="6"/>
    </row>
    <row r="142" spans="2:5" x14ac:dyDescent="0.35">
      <c r="B142" s="6"/>
      <c r="C142" s="6"/>
      <c r="D142" s="6"/>
      <c r="E142" s="6"/>
    </row>
    <row r="143" spans="2:5" x14ac:dyDescent="0.35">
      <c r="B143" s="6"/>
      <c r="C143" s="6"/>
      <c r="D143" s="6"/>
      <c r="E143" s="6"/>
    </row>
    <row r="144" spans="2:5" x14ac:dyDescent="0.35">
      <c r="B144" s="6"/>
      <c r="C144" s="6"/>
      <c r="D144" s="6"/>
      <c r="E144" s="6"/>
    </row>
    <row r="145" spans="2:5" x14ac:dyDescent="0.35">
      <c r="B145" s="6"/>
      <c r="C145" s="6"/>
      <c r="D145" s="6"/>
      <c r="E145" s="6"/>
    </row>
    <row r="146" spans="2:5" x14ac:dyDescent="0.35">
      <c r="B146" s="6"/>
      <c r="C146" s="6"/>
      <c r="D146" s="6"/>
      <c r="E146" s="6"/>
    </row>
    <row r="147" spans="2:5" x14ac:dyDescent="0.35">
      <c r="B147" s="6"/>
      <c r="C147" s="6"/>
      <c r="D147" s="6"/>
      <c r="E147" s="6"/>
    </row>
    <row r="148" spans="2:5" x14ac:dyDescent="0.35">
      <c r="B148" s="6"/>
      <c r="C148" s="6"/>
      <c r="D148" s="6"/>
      <c r="E148" s="6"/>
    </row>
    <row r="149" spans="2:5" x14ac:dyDescent="0.35">
      <c r="B149" s="6"/>
      <c r="C149" s="6"/>
      <c r="D149" s="6"/>
      <c r="E149" s="6"/>
    </row>
    <row r="150" spans="2:5" x14ac:dyDescent="0.35">
      <c r="B150" s="6"/>
      <c r="C150" s="6"/>
      <c r="D150" s="6"/>
      <c r="E150" s="6"/>
    </row>
    <row r="151" spans="2:5" x14ac:dyDescent="0.35">
      <c r="B151" s="6"/>
      <c r="C151" s="6"/>
      <c r="D151" s="6"/>
      <c r="E151" s="6"/>
    </row>
    <row r="152" spans="2:5" x14ac:dyDescent="0.35">
      <c r="B152" s="6"/>
      <c r="C152" s="6"/>
      <c r="D152" s="6"/>
      <c r="E152" s="6"/>
    </row>
    <row r="153" spans="2:5" x14ac:dyDescent="0.35">
      <c r="B153" s="6"/>
      <c r="C153" s="6"/>
      <c r="D153" s="6"/>
      <c r="E153" s="6"/>
    </row>
    <row r="154" spans="2:5" x14ac:dyDescent="0.35">
      <c r="B154" s="6"/>
      <c r="C154" s="6"/>
      <c r="D154" s="6"/>
      <c r="E154" s="6"/>
    </row>
    <row r="155" spans="2:5" x14ac:dyDescent="0.35">
      <c r="B155" s="6"/>
      <c r="C155" s="6"/>
      <c r="D155" s="6"/>
      <c r="E155" s="6"/>
    </row>
    <row r="156" spans="2:5" x14ac:dyDescent="0.35">
      <c r="B156" s="6"/>
      <c r="C156" s="6"/>
      <c r="D156" s="6"/>
      <c r="E156" s="6"/>
    </row>
    <row r="157" spans="2:5" x14ac:dyDescent="0.35">
      <c r="B157" s="6"/>
      <c r="C157" s="6"/>
      <c r="D157" s="6"/>
      <c r="E157" s="6"/>
    </row>
    <row r="158" spans="2:5" x14ac:dyDescent="0.35">
      <c r="B158" s="6"/>
      <c r="C158" s="6"/>
      <c r="D158" s="6"/>
      <c r="E158" s="6"/>
    </row>
    <row r="159" spans="2:5" x14ac:dyDescent="0.35">
      <c r="B159" s="6"/>
      <c r="C159" s="6"/>
      <c r="D159" s="6"/>
      <c r="E159" s="6"/>
    </row>
    <row r="160" spans="2:5" x14ac:dyDescent="0.35">
      <c r="B160" s="6"/>
      <c r="C160" s="6"/>
      <c r="D160" s="6"/>
      <c r="E160" s="6"/>
    </row>
    <row r="161" spans="2:5" x14ac:dyDescent="0.35">
      <c r="B161" s="6"/>
      <c r="C161" s="6"/>
      <c r="D161" s="6"/>
      <c r="E161" s="6"/>
    </row>
    <row r="162" spans="2:5" x14ac:dyDescent="0.35">
      <c r="B162" s="6"/>
      <c r="C162" s="6"/>
      <c r="D162" s="6"/>
      <c r="E162" s="6"/>
    </row>
    <row r="163" spans="2:5" x14ac:dyDescent="0.35">
      <c r="B163" s="6"/>
      <c r="C163" s="6"/>
      <c r="D163" s="6"/>
      <c r="E163" s="6"/>
    </row>
    <row r="164" spans="2:5" x14ac:dyDescent="0.35">
      <c r="B164" s="6"/>
      <c r="C164" s="6"/>
      <c r="D164" s="6"/>
      <c r="E164" s="6"/>
    </row>
    <row r="165" spans="2:5" x14ac:dyDescent="0.35">
      <c r="B165" s="6"/>
      <c r="C165" s="6"/>
      <c r="D165" s="6"/>
      <c r="E165" s="6"/>
    </row>
    <row r="166" spans="2:5" x14ac:dyDescent="0.35">
      <c r="B166" s="6"/>
      <c r="C166" s="6"/>
      <c r="D166" s="6"/>
      <c r="E166" s="6"/>
    </row>
    <row r="167" spans="2:5" x14ac:dyDescent="0.35">
      <c r="B167" s="6"/>
      <c r="C167" s="6"/>
      <c r="D167" s="6"/>
      <c r="E167" s="6"/>
    </row>
    <row r="168" spans="2:5" x14ac:dyDescent="0.35">
      <c r="B168" s="6"/>
      <c r="C168" s="6"/>
      <c r="D168" s="6"/>
      <c r="E168" s="6"/>
    </row>
    <row r="169" spans="2:5" x14ac:dyDescent="0.35">
      <c r="B169" s="6"/>
      <c r="C169" s="6"/>
      <c r="D169" s="6"/>
      <c r="E169" s="6"/>
    </row>
    <row r="170" spans="2:5" x14ac:dyDescent="0.35">
      <c r="B170" s="6"/>
      <c r="C170" s="6"/>
      <c r="D170" s="6"/>
      <c r="E170" s="6"/>
    </row>
    <row r="171" spans="2:5" x14ac:dyDescent="0.35">
      <c r="B171" s="6"/>
      <c r="C171" s="6"/>
      <c r="D171" s="6"/>
      <c r="E171" s="6"/>
    </row>
    <row r="172" spans="2:5" x14ac:dyDescent="0.35">
      <c r="B172" s="6"/>
      <c r="C172" s="6"/>
      <c r="D172" s="6"/>
      <c r="E172" s="6"/>
    </row>
    <row r="173" spans="2:5" x14ac:dyDescent="0.35">
      <c r="B173" s="6"/>
      <c r="C173" s="6"/>
      <c r="D173" s="6"/>
      <c r="E173" s="6"/>
    </row>
    <row r="174" spans="2:5" x14ac:dyDescent="0.35">
      <c r="B174" s="6"/>
      <c r="C174" s="6"/>
      <c r="D174" s="6"/>
      <c r="E174" s="6"/>
    </row>
  </sheetData>
  <mergeCells count="3">
    <mergeCell ref="B48:C49"/>
    <mergeCell ref="A1:A2"/>
    <mergeCell ref="B91:C9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 sqref="D1"/>
    </sheetView>
  </sheetViews>
  <sheetFormatPr defaultRowHeight="14.5" x14ac:dyDescent="0.35"/>
  <cols>
    <col min="1" max="1" width="4.7265625" customWidth="1"/>
    <col min="2" max="2" width="5.81640625" customWidth="1"/>
    <col min="3" max="3" width="115.26953125" customWidth="1"/>
  </cols>
  <sheetData>
    <row r="1" spans="1:5" x14ac:dyDescent="0.35">
      <c r="A1" s="13" t="s">
        <v>6</v>
      </c>
      <c r="B1" s="13"/>
      <c r="C1" s="13" t="s">
        <v>8</v>
      </c>
    </row>
    <row r="2" spans="1:5" ht="26.25" customHeight="1" x14ac:dyDescent="0.35">
      <c r="A2" s="16">
        <v>1</v>
      </c>
      <c r="B2" s="16">
        <v>1</v>
      </c>
      <c r="C2" s="15" t="s">
        <v>32</v>
      </c>
      <c r="D2" t="s">
        <v>282</v>
      </c>
    </row>
    <row r="3" spans="1:5" ht="28.5" customHeight="1" thickBot="1" x14ac:dyDescent="0.4">
      <c r="A3" s="16">
        <v>2</v>
      </c>
      <c r="B3" s="16">
        <v>2</v>
      </c>
      <c r="C3" s="15" t="s">
        <v>56</v>
      </c>
      <c r="D3" t="s">
        <v>282</v>
      </c>
    </row>
    <row r="4" spans="1:5" ht="26.5" x14ac:dyDescent="0.35">
      <c r="A4" s="7">
        <v>3</v>
      </c>
      <c r="B4" s="26">
        <v>3</v>
      </c>
      <c r="C4" s="14" t="s">
        <v>221</v>
      </c>
    </row>
    <row r="5" spans="1:5" ht="26.5" x14ac:dyDescent="0.35">
      <c r="A5" s="7">
        <v>4</v>
      </c>
      <c r="B5" s="27">
        <v>4</v>
      </c>
      <c r="C5" s="14" t="s">
        <v>222</v>
      </c>
    </row>
    <row r="6" spans="1:5" ht="26.5" x14ac:dyDescent="0.35">
      <c r="A6" s="7">
        <v>5</v>
      </c>
      <c r="B6" s="27">
        <v>5</v>
      </c>
      <c r="C6" s="14" t="s">
        <v>223</v>
      </c>
    </row>
    <row r="7" spans="1:5" ht="26.5" x14ac:dyDescent="0.35">
      <c r="A7" s="16"/>
      <c r="B7" s="27">
        <v>6</v>
      </c>
      <c r="C7" s="14" t="s">
        <v>224</v>
      </c>
    </row>
    <row r="8" spans="1:5" ht="40" thickBot="1" x14ac:dyDescent="0.4">
      <c r="A8" s="44">
        <v>6</v>
      </c>
      <c r="B8" s="45">
        <v>7</v>
      </c>
      <c r="C8" s="40" t="s">
        <v>236</v>
      </c>
    </row>
    <row r="9" spans="1:5" ht="39" x14ac:dyDescent="0.35">
      <c r="A9" s="16">
        <v>7</v>
      </c>
      <c r="B9" s="16">
        <v>8</v>
      </c>
      <c r="C9" s="29" t="s">
        <v>242</v>
      </c>
      <c r="D9" t="s">
        <v>282</v>
      </c>
    </row>
    <row r="10" spans="1:5" ht="35.25" customHeight="1" x14ac:dyDescent="0.35"/>
    <row r="12" spans="1:5" x14ac:dyDescent="0.35">
      <c r="E12" s="12"/>
    </row>
    <row r="13" spans="1:5" x14ac:dyDescent="0.35">
      <c r="E13" s="12"/>
    </row>
    <row r="14" spans="1:5" x14ac:dyDescent="0.35">
      <c r="E14" s="12"/>
    </row>
    <row r="15" spans="1:5" x14ac:dyDescent="0.35">
      <c r="E15" s="12">
        <v>24</v>
      </c>
    </row>
    <row r="16" spans="1:5" x14ac:dyDescent="0.35">
      <c r="E16" s="12"/>
    </row>
    <row r="17" spans="5:5" x14ac:dyDescent="0.35">
      <c r="E17" s="12"/>
    </row>
    <row r="18" spans="5:5" x14ac:dyDescent="0.35">
      <c r="E18" s="12"/>
    </row>
    <row r="19" spans="5:5" x14ac:dyDescent="0.35">
      <c r="E19" s="12"/>
    </row>
    <row r="20" spans="5:5" x14ac:dyDescent="0.35">
      <c r="E20" s="1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tabSelected="1" topLeftCell="A71" workbookViewId="0">
      <selection activeCell="A87" sqref="A87"/>
    </sheetView>
  </sheetViews>
  <sheetFormatPr defaultRowHeight="14.5" x14ac:dyDescent="0.35"/>
  <cols>
    <col min="1" max="1" width="11.6328125" style="3" customWidth="1"/>
    <col min="2" max="2" width="53.1796875" style="3" customWidth="1"/>
    <col min="3" max="16384" width="8.7265625" style="3"/>
  </cols>
  <sheetData>
    <row r="1" spans="1:3" ht="19.5" x14ac:dyDescent="0.45">
      <c r="A1" s="20" t="s">
        <v>405</v>
      </c>
      <c r="B1" s="20"/>
    </row>
    <row r="2" spans="1:3" ht="19.5" x14ac:dyDescent="0.45">
      <c r="A2" s="20" t="s">
        <v>6</v>
      </c>
      <c r="B2" s="20" t="s">
        <v>404</v>
      </c>
      <c r="C2" s="20" t="s">
        <v>66</v>
      </c>
    </row>
    <row r="3" spans="1:3" x14ac:dyDescent="0.35">
      <c r="A3" s="37">
        <v>1</v>
      </c>
      <c r="B3" s="37" t="s">
        <v>228</v>
      </c>
      <c r="C3" s="37" t="s">
        <v>67</v>
      </c>
    </row>
    <row r="4" spans="1:3" x14ac:dyDescent="0.35">
      <c r="A4" s="37">
        <v>2</v>
      </c>
      <c r="B4" s="37" t="s">
        <v>228</v>
      </c>
      <c r="C4" s="23" t="s">
        <v>234</v>
      </c>
    </row>
    <row r="5" spans="1:3" x14ac:dyDescent="0.35">
      <c r="A5" s="37">
        <v>3</v>
      </c>
      <c r="B5" s="37" t="s">
        <v>358</v>
      </c>
      <c r="C5" s="37" t="s">
        <v>70</v>
      </c>
    </row>
    <row r="6" spans="1:3" x14ac:dyDescent="0.35">
      <c r="A6" s="37">
        <v>4</v>
      </c>
      <c r="B6" s="37" t="s">
        <v>357</v>
      </c>
      <c r="C6" s="37" t="s">
        <v>68</v>
      </c>
    </row>
    <row r="7" spans="1:3" x14ac:dyDescent="0.35">
      <c r="A7" s="37">
        <v>5</v>
      </c>
      <c r="B7" s="37" t="s">
        <v>359</v>
      </c>
      <c r="C7" s="23" t="s">
        <v>284</v>
      </c>
    </row>
    <row r="8" spans="1:3" x14ac:dyDescent="0.35">
      <c r="A8" s="37">
        <v>6</v>
      </c>
      <c r="B8" s="37" t="s">
        <v>403</v>
      </c>
      <c r="C8" s="23" t="s">
        <v>387</v>
      </c>
    </row>
    <row r="9" spans="1:3" x14ac:dyDescent="0.35">
      <c r="A9" s="37">
        <v>7</v>
      </c>
      <c r="B9" s="37" t="s">
        <v>256</v>
      </c>
      <c r="C9" s="23" t="s">
        <v>257</v>
      </c>
    </row>
    <row r="10" spans="1:3" x14ac:dyDescent="0.35">
      <c r="A10" s="37">
        <v>8</v>
      </c>
      <c r="B10" s="37" t="s">
        <v>341</v>
      </c>
      <c r="C10" s="23" t="s">
        <v>310</v>
      </c>
    </row>
    <row r="11" spans="1:3" x14ac:dyDescent="0.35">
      <c r="A11" s="37">
        <v>9</v>
      </c>
      <c r="B11" s="47" t="s">
        <v>343</v>
      </c>
      <c r="C11" s="33" t="s">
        <v>336</v>
      </c>
    </row>
    <row r="12" spans="1:3" x14ac:dyDescent="0.35">
      <c r="A12" s="37">
        <v>10</v>
      </c>
      <c r="B12" s="47" t="s">
        <v>341</v>
      </c>
      <c r="C12" s="33" t="s">
        <v>33</v>
      </c>
    </row>
    <row r="13" spans="1:3" x14ac:dyDescent="0.35">
      <c r="A13" s="37">
        <v>11</v>
      </c>
      <c r="B13" s="47" t="s">
        <v>341</v>
      </c>
      <c r="C13" s="33" t="s">
        <v>333</v>
      </c>
    </row>
    <row r="14" spans="1:3" x14ac:dyDescent="0.35">
      <c r="A14" s="37">
        <v>12</v>
      </c>
      <c r="B14" s="47" t="s">
        <v>341</v>
      </c>
      <c r="C14" s="23" t="s">
        <v>49</v>
      </c>
    </row>
    <row r="15" spans="1:3" x14ac:dyDescent="0.35">
      <c r="A15" s="37">
        <v>13</v>
      </c>
      <c r="B15" s="47" t="s">
        <v>341</v>
      </c>
      <c r="C15" s="23" t="s">
        <v>50</v>
      </c>
    </row>
    <row r="16" spans="1:3" x14ac:dyDescent="0.35">
      <c r="A16" s="37">
        <v>14</v>
      </c>
      <c r="B16" s="47" t="s">
        <v>341</v>
      </c>
      <c r="C16" s="23" t="s">
        <v>51</v>
      </c>
    </row>
    <row r="17" spans="1:3" x14ac:dyDescent="0.35">
      <c r="A17" s="37">
        <v>15</v>
      </c>
      <c r="B17" s="47" t="s">
        <v>341</v>
      </c>
      <c r="C17" s="33" t="s">
        <v>340</v>
      </c>
    </row>
    <row r="18" spans="1:3" x14ac:dyDescent="0.35">
      <c r="A18" s="37">
        <v>16</v>
      </c>
      <c r="B18" s="47" t="s">
        <v>341</v>
      </c>
      <c r="C18" s="33" t="s">
        <v>342</v>
      </c>
    </row>
    <row r="19" spans="1:3" x14ac:dyDescent="0.35">
      <c r="A19" s="37">
        <v>17</v>
      </c>
      <c r="B19" s="47" t="s">
        <v>341</v>
      </c>
      <c r="C19" s="33" t="s">
        <v>291</v>
      </c>
    </row>
    <row r="20" spans="1:3" x14ac:dyDescent="0.35">
      <c r="A20" s="37">
        <v>18</v>
      </c>
      <c r="B20" s="47" t="s">
        <v>341</v>
      </c>
      <c r="C20" s="23" t="s">
        <v>46</v>
      </c>
    </row>
    <row r="21" spans="1:3" x14ac:dyDescent="0.35">
      <c r="A21" s="37">
        <v>19</v>
      </c>
      <c r="B21" s="47" t="s">
        <v>372</v>
      </c>
      <c r="C21" s="23" t="s">
        <v>323</v>
      </c>
    </row>
    <row r="22" spans="1:3" x14ac:dyDescent="0.35">
      <c r="A22" s="37">
        <v>20</v>
      </c>
      <c r="B22" s="47" t="s">
        <v>377</v>
      </c>
      <c r="C22" s="33" t="s">
        <v>376</v>
      </c>
    </row>
    <row r="23" spans="1:3" x14ac:dyDescent="0.35">
      <c r="A23" s="37">
        <v>21</v>
      </c>
      <c r="B23" s="37" t="s">
        <v>77</v>
      </c>
      <c r="C23" s="37" t="s">
        <v>78</v>
      </c>
    </row>
    <row r="24" spans="1:3" x14ac:dyDescent="0.35">
      <c r="A24" s="37">
        <v>22</v>
      </c>
      <c r="B24" s="37" t="s">
        <v>71</v>
      </c>
      <c r="C24" s="37" t="s">
        <v>72</v>
      </c>
    </row>
    <row r="25" spans="1:3" x14ac:dyDescent="0.35">
      <c r="A25" s="37">
        <v>23</v>
      </c>
      <c r="B25" s="37" t="s">
        <v>251</v>
      </c>
      <c r="C25" s="37" t="s">
        <v>252</v>
      </c>
    </row>
    <row r="26" spans="1:3" x14ac:dyDescent="0.35">
      <c r="A26" s="37">
        <v>24</v>
      </c>
      <c r="B26" s="37" t="s">
        <v>292</v>
      </c>
      <c r="C26" s="37" t="s">
        <v>297</v>
      </c>
    </row>
    <row r="27" spans="1:3" x14ac:dyDescent="0.35">
      <c r="A27" s="37">
        <v>25</v>
      </c>
      <c r="B27" s="37" t="s">
        <v>360</v>
      </c>
      <c r="C27" s="37" t="s">
        <v>48</v>
      </c>
    </row>
    <row r="28" spans="1:3" x14ac:dyDescent="0.35">
      <c r="A28" s="37">
        <v>26</v>
      </c>
      <c r="B28" s="37" t="s">
        <v>73</v>
      </c>
      <c r="C28" s="37" t="s">
        <v>74</v>
      </c>
    </row>
    <row r="29" spans="1:3" x14ac:dyDescent="0.35">
      <c r="A29" s="37">
        <v>27</v>
      </c>
      <c r="B29" s="37" t="s">
        <v>294</v>
      </c>
      <c r="C29" s="23" t="s">
        <v>237</v>
      </c>
    </row>
    <row r="30" spans="1:3" x14ac:dyDescent="0.35">
      <c r="A30" s="37">
        <v>28</v>
      </c>
      <c r="B30" s="37" t="s">
        <v>75</v>
      </c>
      <c r="C30" s="37" t="s">
        <v>76</v>
      </c>
    </row>
    <row r="31" spans="1:3" x14ac:dyDescent="0.35">
      <c r="A31" s="37">
        <v>29</v>
      </c>
      <c r="B31" s="37" t="s">
        <v>75</v>
      </c>
      <c r="C31" s="37" t="s">
        <v>229</v>
      </c>
    </row>
    <row r="32" spans="1:3" x14ac:dyDescent="0.35">
      <c r="A32" s="37">
        <v>30</v>
      </c>
      <c r="B32" s="37" t="s">
        <v>330</v>
      </c>
      <c r="C32" s="23" t="s">
        <v>26</v>
      </c>
    </row>
    <row r="33" spans="1:3" x14ac:dyDescent="0.35">
      <c r="A33" s="37">
        <v>31</v>
      </c>
      <c r="B33" s="37" t="s">
        <v>331</v>
      </c>
      <c r="C33" s="23" t="s">
        <v>287</v>
      </c>
    </row>
    <row r="34" spans="1:3" x14ac:dyDescent="0.35">
      <c r="A34" s="37">
        <v>32</v>
      </c>
      <c r="B34" s="37" t="s">
        <v>332</v>
      </c>
      <c r="C34" s="37" t="s">
        <v>19</v>
      </c>
    </row>
    <row r="35" spans="1:3" x14ac:dyDescent="0.35">
      <c r="A35" s="37">
        <v>33</v>
      </c>
      <c r="B35" s="37" t="s">
        <v>390</v>
      </c>
      <c r="C35" s="37" t="s">
        <v>389</v>
      </c>
    </row>
    <row r="36" spans="1:3" x14ac:dyDescent="0.35">
      <c r="A36" s="37">
        <v>34</v>
      </c>
      <c r="B36" s="37" t="s">
        <v>250</v>
      </c>
      <c r="C36" s="37" t="s">
        <v>249</v>
      </c>
    </row>
    <row r="37" spans="1:3" x14ac:dyDescent="0.35">
      <c r="A37" s="37">
        <v>35</v>
      </c>
      <c r="B37" s="37" t="s">
        <v>401</v>
      </c>
      <c r="C37" s="23" t="s">
        <v>388</v>
      </c>
    </row>
    <row r="38" spans="1:3" x14ac:dyDescent="0.35">
      <c r="A38" s="37">
        <v>36</v>
      </c>
      <c r="B38" s="37" t="s">
        <v>329</v>
      </c>
      <c r="C38" s="37" t="s">
        <v>210</v>
      </c>
    </row>
    <row r="39" spans="1:3" x14ac:dyDescent="0.35">
      <c r="A39" s="37">
        <v>37</v>
      </c>
      <c r="B39" s="37" t="s">
        <v>319</v>
      </c>
      <c r="C39" s="37" t="s">
        <v>318</v>
      </c>
    </row>
    <row r="40" spans="1:3" x14ac:dyDescent="0.35">
      <c r="A40" s="37">
        <v>38</v>
      </c>
      <c r="B40" s="37" t="s">
        <v>264</v>
      </c>
      <c r="C40" s="37" t="s">
        <v>265</v>
      </c>
    </row>
    <row r="41" spans="1:3" x14ac:dyDescent="0.35">
      <c r="A41" s="37">
        <v>39</v>
      </c>
      <c r="B41" s="37" t="s">
        <v>264</v>
      </c>
      <c r="C41" s="37" t="s">
        <v>225</v>
      </c>
    </row>
    <row r="42" spans="1:3" x14ac:dyDescent="0.35">
      <c r="A42" s="37">
        <v>40</v>
      </c>
      <c r="B42" s="37" t="s">
        <v>402</v>
      </c>
      <c r="C42" s="33" t="s">
        <v>386</v>
      </c>
    </row>
    <row r="43" spans="1:3" x14ac:dyDescent="0.35">
      <c r="A43" s="37">
        <v>41</v>
      </c>
      <c r="B43" s="37" t="s">
        <v>311</v>
      </c>
      <c r="C43" s="37" t="s">
        <v>312</v>
      </c>
    </row>
    <row r="44" spans="1:3" x14ac:dyDescent="0.35">
      <c r="A44" s="37">
        <v>42</v>
      </c>
      <c r="B44" s="37" t="s">
        <v>316</v>
      </c>
      <c r="C44" s="37" t="s">
        <v>313</v>
      </c>
    </row>
    <row r="45" spans="1:3" x14ac:dyDescent="0.35">
      <c r="A45" s="37">
        <v>43</v>
      </c>
      <c r="B45" s="37" t="s">
        <v>317</v>
      </c>
      <c r="C45" s="37" t="s">
        <v>300</v>
      </c>
    </row>
    <row r="46" spans="1:3" x14ac:dyDescent="0.35">
      <c r="A46" s="37">
        <v>44</v>
      </c>
      <c r="B46" s="37" t="s">
        <v>79</v>
      </c>
      <c r="C46" s="37" t="s">
        <v>80</v>
      </c>
    </row>
    <row r="47" spans="1:3" x14ac:dyDescent="0.35">
      <c r="A47" s="37">
        <v>45</v>
      </c>
      <c r="B47" s="37" t="s">
        <v>79</v>
      </c>
      <c r="C47" s="37" t="s">
        <v>81</v>
      </c>
    </row>
    <row r="48" spans="1:3" x14ac:dyDescent="0.35">
      <c r="A48" s="37">
        <v>46</v>
      </c>
      <c r="B48" s="37" t="s">
        <v>79</v>
      </c>
      <c r="C48" s="37" t="s">
        <v>82</v>
      </c>
    </row>
    <row r="49" spans="1:3" x14ac:dyDescent="0.35">
      <c r="A49" s="37">
        <v>47</v>
      </c>
      <c r="B49" s="37" t="s">
        <v>79</v>
      </c>
      <c r="C49" s="37" t="s">
        <v>83</v>
      </c>
    </row>
    <row r="50" spans="1:3" x14ac:dyDescent="0.35">
      <c r="A50" s="37">
        <v>48</v>
      </c>
      <c r="B50" s="37" t="s">
        <v>79</v>
      </c>
      <c r="C50" s="23" t="s">
        <v>396</v>
      </c>
    </row>
    <row r="51" spans="1:3" x14ac:dyDescent="0.35">
      <c r="A51" s="37">
        <v>49</v>
      </c>
      <c r="B51" s="37" t="s">
        <v>398</v>
      </c>
      <c r="C51" s="37" t="s">
        <v>397</v>
      </c>
    </row>
    <row r="52" spans="1:3" x14ac:dyDescent="0.35">
      <c r="A52" s="37">
        <v>50</v>
      </c>
      <c r="B52" s="37" t="s">
        <v>285</v>
      </c>
      <c r="C52" s="37" t="s">
        <v>84</v>
      </c>
    </row>
    <row r="53" spans="1:3" x14ac:dyDescent="0.35">
      <c r="A53" s="37">
        <v>51</v>
      </c>
      <c r="B53" s="37" t="s">
        <v>285</v>
      </c>
      <c r="C53" s="37" t="s">
        <v>85</v>
      </c>
    </row>
    <row r="54" spans="1:3" x14ac:dyDescent="0.35">
      <c r="A54" s="37">
        <v>52</v>
      </c>
      <c r="B54" s="37" t="s">
        <v>308</v>
      </c>
      <c r="C54" s="37" t="s">
        <v>307</v>
      </c>
    </row>
    <row r="55" spans="1:3" x14ac:dyDescent="0.35">
      <c r="A55" s="37">
        <v>53</v>
      </c>
      <c r="B55" s="37" t="s">
        <v>261</v>
      </c>
      <c r="C55" s="37" t="s">
        <v>262</v>
      </c>
    </row>
    <row r="56" spans="1:3" x14ac:dyDescent="0.35">
      <c r="A56" s="37">
        <v>54</v>
      </c>
      <c r="B56" s="37" t="s">
        <v>393</v>
      </c>
      <c r="C56" s="37" t="s">
        <v>394</v>
      </c>
    </row>
    <row r="57" spans="1:3" x14ac:dyDescent="0.35">
      <c r="A57" s="37">
        <v>55</v>
      </c>
      <c r="B57" s="37" t="s">
        <v>86</v>
      </c>
      <c r="C57" s="37" t="s">
        <v>87</v>
      </c>
    </row>
    <row r="58" spans="1:3" x14ac:dyDescent="0.35">
      <c r="A58" s="37">
        <v>56</v>
      </c>
      <c r="B58" s="37" t="s">
        <v>86</v>
      </c>
      <c r="C58" s="37" t="s">
        <v>88</v>
      </c>
    </row>
    <row r="59" spans="1:3" x14ac:dyDescent="0.35">
      <c r="A59" s="37">
        <v>57</v>
      </c>
      <c r="B59" s="37" t="s">
        <v>86</v>
      </c>
      <c r="C59" s="37" t="s">
        <v>89</v>
      </c>
    </row>
    <row r="60" spans="1:3" x14ac:dyDescent="0.35">
      <c r="A60" s="37">
        <v>58</v>
      </c>
      <c r="B60" s="37" t="s">
        <v>86</v>
      </c>
      <c r="C60" s="37" t="s">
        <v>90</v>
      </c>
    </row>
    <row r="61" spans="1:3" x14ac:dyDescent="0.35">
      <c r="A61" s="37">
        <v>59</v>
      </c>
      <c r="B61" s="37" t="s">
        <v>86</v>
      </c>
      <c r="C61" s="37" t="s">
        <v>91</v>
      </c>
    </row>
    <row r="62" spans="1:3" x14ac:dyDescent="0.35">
      <c r="A62" s="37">
        <v>60</v>
      </c>
      <c r="B62" s="37" t="s">
        <v>86</v>
      </c>
      <c r="C62" s="37" t="s">
        <v>92</v>
      </c>
    </row>
    <row r="63" spans="1:3" x14ac:dyDescent="0.35">
      <c r="A63" s="37">
        <v>61</v>
      </c>
      <c r="B63" s="37" t="s">
        <v>86</v>
      </c>
      <c r="C63" s="37" t="s">
        <v>93</v>
      </c>
    </row>
    <row r="64" spans="1:3" x14ac:dyDescent="0.35">
      <c r="A64" s="37">
        <v>62</v>
      </c>
      <c r="B64" s="37" t="s">
        <v>86</v>
      </c>
      <c r="C64" s="37" t="s">
        <v>94</v>
      </c>
    </row>
    <row r="65" spans="1:3" x14ac:dyDescent="0.35">
      <c r="A65" s="37">
        <v>63</v>
      </c>
      <c r="B65" s="37" t="s">
        <v>86</v>
      </c>
      <c r="C65" s="37" t="s">
        <v>95</v>
      </c>
    </row>
    <row r="66" spans="1:3" x14ac:dyDescent="0.35">
      <c r="A66" s="37">
        <v>64</v>
      </c>
      <c r="B66" s="37" t="s">
        <v>86</v>
      </c>
      <c r="C66" s="37" t="s">
        <v>96</v>
      </c>
    </row>
    <row r="67" spans="1:3" x14ac:dyDescent="0.35">
      <c r="A67" s="37">
        <v>65</v>
      </c>
      <c r="B67" s="37" t="s">
        <v>86</v>
      </c>
      <c r="C67" s="37" t="s">
        <v>97</v>
      </c>
    </row>
    <row r="68" spans="1:3" x14ac:dyDescent="0.35">
      <c r="A68" s="37">
        <v>66</v>
      </c>
      <c r="B68" s="37" t="s">
        <v>86</v>
      </c>
      <c r="C68" s="37" t="s">
        <v>98</v>
      </c>
    </row>
    <row r="69" spans="1:3" x14ac:dyDescent="0.35">
      <c r="A69" s="37">
        <v>67</v>
      </c>
      <c r="B69" s="37" t="s">
        <v>86</v>
      </c>
      <c r="C69" s="37" t="s">
        <v>99</v>
      </c>
    </row>
    <row r="70" spans="1:3" x14ac:dyDescent="0.35">
      <c r="A70" s="37">
        <v>68</v>
      </c>
      <c r="B70" s="37" t="s">
        <v>86</v>
      </c>
      <c r="C70" s="37" t="s">
        <v>100</v>
      </c>
    </row>
    <row r="71" spans="1:3" x14ac:dyDescent="0.35">
      <c r="A71" s="37">
        <v>69</v>
      </c>
      <c r="B71" s="37" t="s">
        <v>86</v>
      </c>
      <c r="C71" s="37" t="s">
        <v>101</v>
      </c>
    </row>
    <row r="72" spans="1:3" x14ac:dyDescent="0.35">
      <c r="A72" s="37">
        <v>70</v>
      </c>
      <c r="B72" s="37" t="s">
        <v>86</v>
      </c>
      <c r="C72" s="37" t="s">
        <v>102</v>
      </c>
    </row>
    <row r="73" spans="1:3" x14ac:dyDescent="0.35">
      <c r="A73" s="37">
        <v>71</v>
      </c>
      <c r="B73" s="37" t="s">
        <v>86</v>
      </c>
      <c r="C73" s="37" t="s">
        <v>103</v>
      </c>
    </row>
    <row r="74" spans="1:3" x14ac:dyDescent="0.35">
      <c r="A74" s="37">
        <v>72</v>
      </c>
      <c r="B74" s="37" t="s">
        <v>86</v>
      </c>
      <c r="C74" s="37" t="s">
        <v>104</v>
      </c>
    </row>
    <row r="75" spans="1:3" x14ac:dyDescent="0.35">
      <c r="A75" s="37">
        <v>73</v>
      </c>
      <c r="B75" s="37" t="s">
        <v>86</v>
      </c>
      <c r="C75" s="37" t="s">
        <v>105</v>
      </c>
    </row>
    <row r="76" spans="1:3" x14ac:dyDescent="0.35">
      <c r="A76" s="37">
        <v>74</v>
      </c>
      <c r="B76" s="37" t="s">
        <v>86</v>
      </c>
      <c r="C76" s="37" t="s">
        <v>253</v>
      </c>
    </row>
    <row r="77" spans="1:3" x14ac:dyDescent="0.35">
      <c r="A77" s="37">
        <v>75</v>
      </c>
      <c r="B77" s="37" t="s">
        <v>86</v>
      </c>
      <c r="C77" s="37" t="s">
        <v>254</v>
      </c>
    </row>
    <row r="78" spans="1:3" x14ac:dyDescent="0.35">
      <c r="A78" s="37">
        <v>76</v>
      </c>
      <c r="B78" s="37" t="s">
        <v>86</v>
      </c>
      <c r="C78" s="37" t="s">
        <v>255</v>
      </c>
    </row>
    <row r="79" spans="1:3" x14ac:dyDescent="0.35">
      <c r="A79" s="37">
        <v>77</v>
      </c>
      <c r="B79" s="37" t="s">
        <v>86</v>
      </c>
      <c r="C79" s="37" t="s">
        <v>260</v>
      </c>
    </row>
    <row r="80" spans="1:3" x14ac:dyDescent="0.35">
      <c r="A80" s="37">
        <v>78</v>
      </c>
      <c r="B80" s="37" t="s">
        <v>86</v>
      </c>
      <c r="C80" s="37" t="s">
        <v>263</v>
      </c>
    </row>
    <row r="81" spans="1:3" x14ac:dyDescent="0.35">
      <c r="A81" s="37">
        <v>79</v>
      </c>
      <c r="B81" s="37" t="s">
        <v>106</v>
      </c>
      <c r="C81" s="37" t="s">
        <v>107</v>
      </c>
    </row>
    <row r="82" spans="1:3" x14ac:dyDescent="0.35">
      <c r="A82" s="37">
        <v>80</v>
      </c>
      <c r="B82" s="37" t="s">
        <v>108</v>
      </c>
      <c r="C82" s="37" t="s">
        <v>109</v>
      </c>
    </row>
    <row r="83" spans="1:3" x14ac:dyDescent="0.35">
      <c r="A83" s="37">
        <v>81</v>
      </c>
      <c r="B83" s="37" t="s">
        <v>110</v>
      </c>
      <c r="C83" s="37" t="s">
        <v>111</v>
      </c>
    </row>
    <row r="84" spans="1:3" x14ac:dyDescent="0.35">
      <c r="A84" s="37">
        <v>82</v>
      </c>
      <c r="B84" s="37" t="s">
        <v>259</v>
      </c>
      <c r="C84" s="37" t="s">
        <v>258</v>
      </c>
    </row>
    <row r="86" spans="1:3" ht="19.5" x14ac:dyDescent="0.45">
      <c r="A86" s="20" t="s">
        <v>406</v>
      </c>
    </row>
    <row r="87" spans="1:3" x14ac:dyDescent="0.35">
      <c r="A87" s="3">
        <v>1</v>
      </c>
      <c r="B87" s="42" t="s">
        <v>283</v>
      </c>
      <c r="C87" s="42" t="s">
        <v>185</v>
      </c>
    </row>
    <row r="88" spans="1:3" x14ac:dyDescent="0.35">
      <c r="A88" s="3">
        <v>2</v>
      </c>
      <c r="B88" s="42" t="s">
        <v>226</v>
      </c>
      <c r="C88" s="42" t="s">
        <v>227</v>
      </c>
    </row>
    <row r="89" spans="1:3" x14ac:dyDescent="0.35">
      <c r="A89" s="3">
        <v>3</v>
      </c>
      <c r="B89" s="42" t="s">
        <v>186</v>
      </c>
      <c r="C89" s="42" t="s">
        <v>187</v>
      </c>
    </row>
    <row r="90" spans="1:3" x14ac:dyDescent="0.35">
      <c r="A90" s="3">
        <v>4</v>
      </c>
      <c r="B90" s="42" t="s">
        <v>188</v>
      </c>
      <c r="C90" s="42" t="s">
        <v>189</v>
      </c>
    </row>
    <row r="91" spans="1:3" x14ac:dyDescent="0.35">
      <c r="A91" s="3">
        <v>5</v>
      </c>
      <c r="B91" s="3" t="s">
        <v>190</v>
      </c>
      <c r="C91" s="3" t="s">
        <v>191</v>
      </c>
    </row>
    <row r="92" spans="1:3" x14ac:dyDescent="0.35">
      <c r="A92" s="3">
        <v>6</v>
      </c>
      <c r="B92" s="3" t="s">
        <v>190</v>
      </c>
      <c r="C92" s="3" t="s">
        <v>192</v>
      </c>
    </row>
    <row r="93" spans="1:3" x14ac:dyDescent="0.35">
      <c r="A93" s="3">
        <v>7</v>
      </c>
      <c r="B93" s="3" t="s">
        <v>190</v>
      </c>
      <c r="C93" s="3" t="s">
        <v>27</v>
      </c>
    </row>
    <row r="94" spans="1:3" x14ac:dyDescent="0.35">
      <c r="A94" s="3">
        <v>8</v>
      </c>
      <c r="B94" s="3" t="s">
        <v>193</v>
      </c>
      <c r="C94" s="3" t="s">
        <v>194</v>
      </c>
    </row>
    <row r="95" spans="1:3" x14ac:dyDescent="0.35">
      <c r="A95" s="3">
        <v>9</v>
      </c>
      <c r="B95" s="3" t="s">
        <v>193</v>
      </c>
      <c r="C95" s="48" t="s">
        <v>384</v>
      </c>
    </row>
    <row r="96" spans="1:3" x14ac:dyDescent="0.35">
      <c r="A96" s="3">
        <v>10</v>
      </c>
      <c r="B96" s="3" t="s">
        <v>188</v>
      </c>
      <c r="C96" s="3" t="s">
        <v>212</v>
      </c>
    </row>
    <row r="97" spans="1:3" x14ac:dyDescent="0.35">
      <c r="A97" s="3">
        <v>11</v>
      </c>
      <c r="B97" s="3" t="s">
        <v>190</v>
      </c>
      <c r="C97" s="3" t="s">
        <v>195</v>
      </c>
    </row>
    <row r="98" spans="1:3" x14ac:dyDescent="0.35">
      <c r="A98" s="3">
        <v>12</v>
      </c>
      <c r="B98" s="3" t="s">
        <v>190</v>
      </c>
      <c r="C98" s="3" t="s">
        <v>207</v>
      </c>
    </row>
    <row r="99" spans="1:3" x14ac:dyDescent="0.35">
      <c r="A99" s="3">
        <v>13</v>
      </c>
      <c r="B99" s="3" t="s">
        <v>190</v>
      </c>
      <c r="C99" s="3" t="s">
        <v>196</v>
      </c>
    </row>
    <row r="100" spans="1:3" x14ac:dyDescent="0.35">
      <c r="A100" s="3">
        <v>14</v>
      </c>
      <c r="B100" s="3" t="s">
        <v>190</v>
      </c>
      <c r="C100" s="3" t="s">
        <v>197</v>
      </c>
    </row>
    <row r="101" spans="1:3" x14ac:dyDescent="0.35">
      <c r="A101" s="3">
        <v>15</v>
      </c>
      <c r="B101" s="3" t="s">
        <v>190</v>
      </c>
      <c r="C101" s="3" t="s">
        <v>198</v>
      </c>
    </row>
    <row r="102" spans="1:3" x14ac:dyDescent="0.35">
      <c r="A102" s="3">
        <v>16</v>
      </c>
      <c r="B102" s="3" t="s">
        <v>190</v>
      </c>
      <c r="C102" s="3" t="s">
        <v>211</v>
      </c>
    </row>
    <row r="103" spans="1:3" x14ac:dyDescent="0.35">
      <c r="A103" s="3">
        <v>17</v>
      </c>
      <c r="B103" s="3" t="s">
        <v>190</v>
      </c>
      <c r="C103" s="3" t="s">
        <v>199</v>
      </c>
    </row>
    <row r="104" spans="1:3" x14ac:dyDescent="0.35">
      <c r="A104" s="3">
        <v>18</v>
      </c>
      <c r="B104" s="3" t="s">
        <v>190</v>
      </c>
      <c r="C104" s="3" t="s">
        <v>200</v>
      </c>
    </row>
    <row r="105" spans="1:3" x14ac:dyDescent="0.35">
      <c r="A105" s="3">
        <v>19</v>
      </c>
      <c r="B105" s="3" t="s">
        <v>201</v>
      </c>
      <c r="C105" s="3" t="s">
        <v>202</v>
      </c>
    </row>
    <row r="106" spans="1:3" x14ac:dyDescent="0.35">
      <c r="A106" s="3">
        <v>20</v>
      </c>
      <c r="B106" s="3" t="s">
        <v>203</v>
      </c>
      <c r="C106" s="3" t="s">
        <v>204</v>
      </c>
    </row>
    <row r="107" spans="1:3" x14ac:dyDescent="0.35">
      <c r="A107" s="3">
        <v>21</v>
      </c>
      <c r="B107" s="3" t="s">
        <v>203</v>
      </c>
      <c r="C107" s="3" t="s">
        <v>205</v>
      </c>
    </row>
    <row r="108" spans="1:3" x14ac:dyDescent="0.35">
      <c r="A108" s="3">
        <v>22</v>
      </c>
      <c r="B108" s="3" t="s">
        <v>203</v>
      </c>
      <c r="C108" s="3" t="s">
        <v>206</v>
      </c>
    </row>
    <row r="109" spans="1:3" x14ac:dyDescent="0.35">
      <c r="A109" s="3">
        <v>23</v>
      </c>
      <c r="B109" s="3" t="s">
        <v>203</v>
      </c>
      <c r="C109" s="3" t="s">
        <v>208</v>
      </c>
    </row>
    <row r="110" spans="1:3" x14ac:dyDescent="0.35">
      <c r="A110" s="3">
        <v>24</v>
      </c>
      <c r="B110" s="3" t="s">
        <v>203</v>
      </c>
      <c r="C110" s="3" t="s">
        <v>209</v>
      </c>
    </row>
    <row r="111" spans="1:3" x14ac:dyDescent="0.35">
      <c r="A111" s="3">
        <v>25</v>
      </c>
      <c r="B111" s="3" t="s">
        <v>314</v>
      </c>
      <c r="C111" s="3" t="s">
        <v>315</v>
      </c>
    </row>
    <row r="112" spans="1:3" x14ac:dyDescent="0.35">
      <c r="A112" s="3">
        <v>26</v>
      </c>
      <c r="B112" s="3" t="s">
        <v>112</v>
      </c>
      <c r="C112" s="3" t="s">
        <v>113</v>
      </c>
    </row>
    <row r="113" spans="1:3" x14ac:dyDescent="0.35">
      <c r="A113" s="3">
        <v>27</v>
      </c>
      <c r="B113" s="3" t="s">
        <v>123</v>
      </c>
      <c r="C113" s="3" t="s">
        <v>266</v>
      </c>
    </row>
    <row r="114" spans="1:3" x14ac:dyDescent="0.35">
      <c r="A114" s="3">
        <v>28</v>
      </c>
      <c r="B114" s="3" t="s">
        <v>140</v>
      </c>
      <c r="C114" s="3" t="s">
        <v>267</v>
      </c>
    </row>
    <row r="115" spans="1:3" x14ac:dyDescent="0.35">
      <c r="A115" s="3">
        <v>29</v>
      </c>
      <c r="B115" s="3" t="s">
        <v>157</v>
      </c>
      <c r="C115" s="3" t="s">
        <v>268</v>
      </c>
    </row>
    <row r="116" spans="1:3" x14ac:dyDescent="0.35">
      <c r="A116" s="3">
        <v>30</v>
      </c>
      <c r="B116" s="3" t="s">
        <v>157</v>
      </c>
      <c r="C116" s="25" t="s">
        <v>289</v>
      </c>
    </row>
    <row r="117" spans="1:3" x14ac:dyDescent="0.35">
      <c r="A117" s="3">
        <v>31</v>
      </c>
      <c r="B117" s="3" t="s">
        <v>123</v>
      </c>
      <c r="C117" s="3" t="s">
        <v>269</v>
      </c>
    </row>
    <row r="118" spans="1:3" x14ac:dyDescent="0.35">
      <c r="A118" s="3">
        <v>32</v>
      </c>
      <c r="B118" s="3" t="s">
        <v>140</v>
      </c>
      <c r="C118" s="3" t="s">
        <v>270</v>
      </c>
    </row>
    <row r="119" spans="1:3" x14ac:dyDescent="0.35">
      <c r="A119" s="3">
        <v>33</v>
      </c>
      <c r="B119" s="3" t="s">
        <v>231</v>
      </c>
      <c r="C119" s="3" t="s">
        <v>271</v>
      </c>
    </row>
    <row r="120" spans="1:3" x14ac:dyDescent="0.35">
      <c r="A120" s="3">
        <v>34</v>
      </c>
      <c r="B120" s="3" t="s">
        <v>231</v>
      </c>
      <c r="C120" s="3" t="s">
        <v>324</v>
      </c>
    </row>
    <row r="121" spans="1:3" x14ac:dyDescent="0.35">
      <c r="A121" s="3">
        <v>35</v>
      </c>
      <c r="B121" s="3" t="s">
        <v>114</v>
      </c>
      <c r="C121" s="3" t="s">
        <v>334</v>
      </c>
    </row>
    <row r="122" spans="1:3" x14ac:dyDescent="0.35">
      <c r="A122" s="3">
        <v>36</v>
      </c>
      <c r="B122" s="3" t="s">
        <v>114</v>
      </c>
      <c r="C122" s="3" t="s">
        <v>280</v>
      </c>
    </row>
    <row r="123" spans="1:3" x14ac:dyDescent="0.35">
      <c r="A123" s="3">
        <v>37</v>
      </c>
      <c r="B123" s="3" t="s">
        <v>114</v>
      </c>
      <c r="C123" s="3" t="s">
        <v>279</v>
      </c>
    </row>
    <row r="124" spans="1:3" x14ac:dyDescent="0.35">
      <c r="A124" s="3">
        <v>38</v>
      </c>
      <c r="B124" s="3" t="s">
        <v>125</v>
      </c>
      <c r="C124" s="3" t="s">
        <v>281</v>
      </c>
    </row>
    <row r="125" spans="1:3" x14ac:dyDescent="0.35">
      <c r="A125" s="3">
        <v>39</v>
      </c>
      <c r="B125" s="3" t="s">
        <v>115</v>
      </c>
      <c r="C125" s="3" t="s">
        <v>116</v>
      </c>
    </row>
    <row r="126" spans="1:3" x14ac:dyDescent="0.35">
      <c r="A126" s="3">
        <v>40</v>
      </c>
      <c r="B126" s="3" t="s">
        <v>115</v>
      </c>
      <c r="C126" s="3" t="s">
        <v>309</v>
      </c>
    </row>
    <row r="127" spans="1:3" x14ac:dyDescent="0.35">
      <c r="A127" s="3">
        <v>41</v>
      </c>
      <c r="B127" s="3" t="s">
        <v>231</v>
      </c>
      <c r="C127" s="3" t="s">
        <v>230</v>
      </c>
    </row>
    <row r="128" spans="1:3" x14ac:dyDescent="0.35">
      <c r="A128" s="3">
        <v>42</v>
      </c>
      <c r="B128" s="3" t="s">
        <v>131</v>
      </c>
      <c r="C128" s="3" t="s">
        <v>232</v>
      </c>
    </row>
    <row r="129" spans="1:3" x14ac:dyDescent="0.35">
      <c r="A129" s="3">
        <v>43</v>
      </c>
      <c r="B129" s="3" t="s">
        <v>125</v>
      </c>
      <c r="C129" s="3" t="s">
        <v>233</v>
      </c>
    </row>
    <row r="130" spans="1:3" x14ac:dyDescent="0.35">
      <c r="A130" s="3">
        <v>44</v>
      </c>
      <c r="B130" s="3" t="s">
        <v>112</v>
      </c>
      <c r="C130" s="3" t="s">
        <v>117</v>
      </c>
    </row>
    <row r="131" spans="1:3" x14ac:dyDescent="0.35">
      <c r="A131" s="3">
        <v>45</v>
      </c>
      <c r="B131" s="3" t="s">
        <v>118</v>
      </c>
      <c r="C131" s="3" t="s">
        <v>119</v>
      </c>
    </row>
    <row r="132" spans="1:3" x14ac:dyDescent="0.35">
      <c r="A132" s="3">
        <v>46</v>
      </c>
      <c r="B132" s="3" t="s">
        <v>120</v>
      </c>
      <c r="C132" s="3" t="s">
        <v>121</v>
      </c>
    </row>
    <row r="133" spans="1:3" x14ac:dyDescent="0.35">
      <c r="A133" s="3">
        <v>47</v>
      </c>
      <c r="B133" s="3" t="s">
        <v>120</v>
      </c>
      <c r="C133" s="3" t="s">
        <v>122</v>
      </c>
    </row>
    <row r="134" spans="1:3" x14ac:dyDescent="0.35">
      <c r="A134" s="3">
        <v>48</v>
      </c>
      <c r="B134" s="3" t="s">
        <v>123</v>
      </c>
      <c r="C134" s="3" t="s">
        <v>124</v>
      </c>
    </row>
    <row r="135" spans="1:3" x14ac:dyDescent="0.35">
      <c r="A135" s="3">
        <v>49</v>
      </c>
      <c r="B135" s="3" t="s">
        <v>125</v>
      </c>
      <c r="C135" s="3" t="s">
        <v>126</v>
      </c>
    </row>
    <row r="136" spans="1:3" x14ac:dyDescent="0.35">
      <c r="A136" s="3">
        <v>50</v>
      </c>
      <c r="B136" s="3" t="s">
        <v>127</v>
      </c>
      <c r="C136" s="3" t="s">
        <v>128</v>
      </c>
    </row>
    <row r="137" spans="1:3" x14ac:dyDescent="0.35">
      <c r="A137" s="3">
        <v>51</v>
      </c>
      <c r="B137" s="3" t="s">
        <v>129</v>
      </c>
      <c r="C137" s="3" t="s">
        <v>130</v>
      </c>
    </row>
    <row r="138" spans="1:3" x14ac:dyDescent="0.35">
      <c r="A138" s="3">
        <v>52</v>
      </c>
      <c r="B138" s="3" t="s">
        <v>131</v>
      </c>
      <c r="C138" s="3" t="s">
        <v>132</v>
      </c>
    </row>
    <row r="139" spans="1:3" x14ac:dyDescent="0.35">
      <c r="A139" s="3">
        <v>53</v>
      </c>
      <c r="B139" s="3" t="s">
        <v>133</v>
      </c>
      <c r="C139" s="3" t="s">
        <v>134</v>
      </c>
    </row>
    <row r="140" spans="1:3" x14ac:dyDescent="0.35">
      <c r="A140" s="3">
        <v>54</v>
      </c>
      <c r="B140" s="3" t="s">
        <v>135</v>
      </c>
      <c r="C140" s="3" t="s">
        <v>136</v>
      </c>
    </row>
    <row r="141" spans="1:3" x14ac:dyDescent="0.35">
      <c r="A141" s="3">
        <v>55</v>
      </c>
      <c r="B141" s="3" t="s">
        <v>114</v>
      </c>
      <c r="C141" s="3" t="s">
        <v>137</v>
      </c>
    </row>
    <row r="142" spans="1:3" x14ac:dyDescent="0.35">
      <c r="A142" s="3">
        <v>56</v>
      </c>
      <c r="B142" s="3" t="s">
        <v>123</v>
      </c>
      <c r="C142" s="3" t="s">
        <v>138</v>
      </c>
    </row>
    <row r="143" spans="1:3" x14ac:dyDescent="0.35">
      <c r="A143" s="3">
        <v>57</v>
      </c>
      <c r="B143" s="3" t="s">
        <v>114</v>
      </c>
      <c r="C143" s="3" t="s">
        <v>139</v>
      </c>
    </row>
    <row r="144" spans="1:3" x14ac:dyDescent="0.35">
      <c r="A144" s="3">
        <v>58</v>
      </c>
      <c r="B144" s="3" t="s">
        <v>140</v>
      </c>
      <c r="C144" s="3" t="s">
        <v>141</v>
      </c>
    </row>
    <row r="145" spans="1:3" x14ac:dyDescent="0.35">
      <c r="A145" s="3">
        <v>59</v>
      </c>
      <c r="B145" s="3" t="s">
        <v>123</v>
      </c>
      <c r="C145" s="3" t="s">
        <v>142</v>
      </c>
    </row>
    <row r="146" spans="1:3" x14ac:dyDescent="0.35">
      <c r="A146" s="3">
        <v>60</v>
      </c>
      <c r="B146" s="3" t="s">
        <v>127</v>
      </c>
      <c r="C146" s="3" t="s">
        <v>143</v>
      </c>
    </row>
    <row r="147" spans="1:3" x14ac:dyDescent="0.35">
      <c r="A147" s="3">
        <v>61</v>
      </c>
      <c r="B147" s="3" t="s">
        <v>144</v>
      </c>
      <c r="C147" s="3" t="s">
        <v>145</v>
      </c>
    </row>
    <row r="148" spans="1:3" x14ac:dyDescent="0.35">
      <c r="A148" s="3">
        <v>62</v>
      </c>
      <c r="B148" s="3" t="s">
        <v>144</v>
      </c>
      <c r="C148" s="3" t="s">
        <v>146</v>
      </c>
    </row>
    <row r="149" spans="1:3" x14ac:dyDescent="0.35">
      <c r="A149" s="3">
        <v>63</v>
      </c>
      <c r="B149" s="3" t="s">
        <v>144</v>
      </c>
      <c r="C149" s="3" t="s">
        <v>147</v>
      </c>
    </row>
    <row r="150" spans="1:3" x14ac:dyDescent="0.35">
      <c r="A150" s="3">
        <v>64</v>
      </c>
      <c r="B150" s="3" t="s">
        <v>131</v>
      </c>
      <c r="C150" s="3" t="s">
        <v>148</v>
      </c>
    </row>
    <row r="151" spans="1:3" x14ac:dyDescent="0.35">
      <c r="A151" s="3">
        <v>65</v>
      </c>
      <c r="B151" s="3" t="s">
        <v>120</v>
      </c>
      <c r="C151" s="3" t="s">
        <v>149</v>
      </c>
    </row>
    <row r="152" spans="1:3" x14ac:dyDescent="0.35">
      <c r="A152" s="3">
        <v>66</v>
      </c>
      <c r="B152" s="3" t="s">
        <v>114</v>
      </c>
      <c r="C152" s="3" t="s">
        <v>150</v>
      </c>
    </row>
    <row r="153" spans="1:3" x14ac:dyDescent="0.35">
      <c r="A153" s="3">
        <v>67</v>
      </c>
      <c r="B153" s="3" t="s">
        <v>114</v>
      </c>
      <c r="C153" s="3" t="s">
        <v>235</v>
      </c>
    </row>
    <row r="154" spans="1:3" x14ac:dyDescent="0.35">
      <c r="A154" s="3">
        <v>68</v>
      </c>
      <c r="B154" s="3" t="s">
        <v>114</v>
      </c>
      <c r="C154" s="3" t="s">
        <v>151</v>
      </c>
    </row>
    <row r="155" spans="1:3" x14ac:dyDescent="0.35">
      <c r="A155" s="3">
        <v>69</v>
      </c>
      <c r="B155" s="3" t="s">
        <v>131</v>
      </c>
      <c r="C155" s="3" t="s">
        <v>152</v>
      </c>
    </row>
    <row r="156" spans="1:3" x14ac:dyDescent="0.35">
      <c r="A156" s="3">
        <v>70</v>
      </c>
      <c r="B156" s="3" t="s">
        <v>114</v>
      </c>
      <c r="C156" s="3" t="s">
        <v>153</v>
      </c>
    </row>
    <row r="157" spans="1:3" x14ac:dyDescent="0.35">
      <c r="A157" s="3">
        <v>71</v>
      </c>
      <c r="B157" s="3" t="s">
        <v>131</v>
      </c>
      <c r="C157" s="3" t="s">
        <v>154</v>
      </c>
    </row>
    <row r="158" spans="1:3" x14ac:dyDescent="0.35">
      <c r="A158" s="3">
        <v>72</v>
      </c>
      <c r="B158" s="3" t="s">
        <v>155</v>
      </c>
      <c r="C158" s="3" t="s">
        <v>156</v>
      </c>
    </row>
    <row r="159" spans="1:3" x14ac:dyDescent="0.35">
      <c r="A159" s="3">
        <v>73</v>
      </c>
      <c r="B159" s="3" t="s">
        <v>157</v>
      </c>
      <c r="C159" s="3" t="s">
        <v>158</v>
      </c>
    </row>
    <row r="160" spans="1:3" x14ac:dyDescent="0.35">
      <c r="A160" s="3">
        <v>74</v>
      </c>
      <c r="B160" s="3" t="s">
        <v>114</v>
      </c>
      <c r="C160" s="3" t="s">
        <v>159</v>
      </c>
    </row>
    <row r="161" spans="1:3" x14ac:dyDescent="0.35">
      <c r="A161" s="3">
        <v>75</v>
      </c>
      <c r="B161" s="3" t="s">
        <v>114</v>
      </c>
      <c r="C161" s="3" t="s">
        <v>160</v>
      </c>
    </row>
    <row r="162" spans="1:3" x14ac:dyDescent="0.35">
      <c r="A162" s="3">
        <v>76</v>
      </c>
      <c r="B162" s="3" t="s">
        <v>114</v>
      </c>
      <c r="C162" s="3" t="s">
        <v>161</v>
      </c>
    </row>
    <row r="163" spans="1:3" x14ac:dyDescent="0.35">
      <c r="A163" s="3">
        <v>77</v>
      </c>
      <c r="B163" s="3" t="s">
        <v>125</v>
      </c>
      <c r="C163" s="3" t="s">
        <v>385</v>
      </c>
    </row>
    <row r="164" spans="1:3" x14ac:dyDescent="0.35">
      <c r="A164" s="3">
        <v>78</v>
      </c>
      <c r="B164" s="3" t="s">
        <v>112</v>
      </c>
      <c r="C164" s="3" t="s">
        <v>162</v>
      </c>
    </row>
    <row r="165" spans="1:3" x14ac:dyDescent="0.35">
      <c r="A165" s="3">
        <v>79</v>
      </c>
      <c r="B165" s="3" t="s">
        <v>131</v>
      </c>
      <c r="C165" s="3" t="s">
        <v>163</v>
      </c>
    </row>
    <row r="166" spans="1:3" x14ac:dyDescent="0.35">
      <c r="A166" s="3">
        <v>80</v>
      </c>
      <c r="B166" s="3" t="s">
        <v>131</v>
      </c>
      <c r="C166" s="3" t="s">
        <v>399</v>
      </c>
    </row>
    <row r="167" spans="1:3" x14ac:dyDescent="0.35">
      <c r="A167" s="3">
        <v>81</v>
      </c>
      <c r="B167" s="3" t="s">
        <v>114</v>
      </c>
      <c r="C167" s="3" t="s">
        <v>164</v>
      </c>
    </row>
    <row r="168" spans="1:3" x14ac:dyDescent="0.35">
      <c r="A168" s="3">
        <v>82</v>
      </c>
      <c r="B168" s="3" t="s">
        <v>131</v>
      </c>
      <c r="C168" s="3" t="s">
        <v>165</v>
      </c>
    </row>
    <row r="169" spans="1:3" x14ac:dyDescent="0.35">
      <c r="A169" s="3">
        <v>83</v>
      </c>
      <c r="B169" s="3" t="s">
        <v>295</v>
      </c>
      <c r="C169" s="3" t="s">
        <v>296</v>
      </c>
    </row>
    <row r="170" spans="1:3" x14ac:dyDescent="0.35">
      <c r="A170" s="3">
        <v>84</v>
      </c>
      <c r="B170" s="3" t="s">
        <v>157</v>
      </c>
      <c r="C170" s="3" t="s">
        <v>166</v>
      </c>
    </row>
    <row r="171" spans="1:3" x14ac:dyDescent="0.35">
      <c r="A171" s="3">
        <v>85</v>
      </c>
      <c r="B171" s="3" t="s">
        <v>131</v>
      </c>
      <c r="C171" s="3" t="s">
        <v>167</v>
      </c>
    </row>
    <row r="172" spans="1:3" x14ac:dyDescent="0.35">
      <c r="A172" s="3">
        <v>86</v>
      </c>
      <c r="B172" s="3" t="s">
        <v>114</v>
      </c>
      <c r="C172" s="3" t="s">
        <v>168</v>
      </c>
    </row>
    <row r="173" spans="1:3" x14ac:dyDescent="0.35">
      <c r="A173" s="3">
        <v>87</v>
      </c>
      <c r="B173" s="3" t="s">
        <v>131</v>
      </c>
      <c r="C173" s="3" t="s">
        <v>169</v>
      </c>
    </row>
    <row r="174" spans="1:3" x14ac:dyDescent="0.35">
      <c r="A174" s="3">
        <v>88</v>
      </c>
      <c r="B174" s="3" t="s">
        <v>157</v>
      </c>
      <c r="C174" s="3" t="s">
        <v>170</v>
      </c>
    </row>
    <row r="175" spans="1:3" x14ac:dyDescent="0.35">
      <c r="A175" s="3">
        <v>89</v>
      </c>
      <c r="B175" s="3" t="s">
        <v>157</v>
      </c>
      <c r="C175" s="3" t="s">
        <v>171</v>
      </c>
    </row>
    <row r="176" spans="1:3" x14ac:dyDescent="0.35">
      <c r="A176" s="3">
        <v>90</v>
      </c>
      <c r="B176" s="3" t="s">
        <v>133</v>
      </c>
      <c r="C176" s="3" t="s">
        <v>172</v>
      </c>
    </row>
    <row r="177" spans="1:3" x14ac:dyDescent="0.35">
      <c r="A177" s="3">
        <v>91</v>
      </c>
      <c r="B177" s="3" t="s">
        <v>173</v>
      </c>
      <c r="C177" s="3" t="s">
        <v>174</v>
      </c>
    </row>
    <row r="178" spans="1:3" x14ac:dyDescent="0.35">
      <c r="A178" s="3">
        <v>92</v>
      </c>
      <c r="B178" s="3" t="s">
        <v>125</v>
      </c>
      <c r="C178" s="3" t="s">
        <v>302</v>
      </c>
    </row>
    <row r="179" spans="1:3" x14ac:dyDescent="0.35">
      <c r="A179" s="3">
        <v>93</v>
      </c>
      <c r="B179" s="3" t="s">
        <v>125</v>
      </c>
      <c r="C179" s="3" t="s">
        <v>305</v>
      </c>
    </row>
    <row r="180" spans="1:3" x14ac:dyDescent="0.35">
      <c r="A180" s="3">
        <v>94</v>
      </c>
      <c r="B180" s="3" t="s">
        <v>131</v>
      </c>
      <c r="C180" s="3" t="s">
        <v>301</v>
      </c>
    </row>
    <row r="181" spans="1:3" x14ac:dyDescent="0.35">
      <c r="A181" s="3">
        <v>95</v>
      </c>
      <c r="B181" s="3" t="s">
        <v>293</v>
      </c>
      <c r="C181" s="3" t="s">
        <v>184</v>
      </c>
    </row>
    <row r="182" spans="1:3" x14ac:dyDescent="0.35">
      <c r="A182" s="3">
        <v>96</v>
      </c>
      <c r="B182" s="3" t="s">
        <v>175</v>
      </c>
      <c r="C182" s="3" t="s">
        <v>176</v>
      </c>
    </row>
    <row r="183" spans="1:3" x14ac:dyDescent="0.35">
      <c r="A183" s="3">
        <v>97</v>
      </c>
      <c r="B183" s="3" t="s">
        <v>177</v>
      </c>
      <c r="C183" s="3" t="s">
        <v>178</v>
      </c>
    </row>
    <row r="184" spans="1:3" x14ac:dyDescent="0.35">
      <c r="A184" s="3">
        <v>98</v>
      </c>
      <c r="B184" s="3" t="s">
        <v>179</v>
      </c>
      <c r="C184" s="3" t="s">
        <v>180</v>
      </c>
    </row>
    <row r="185" spans="1:3" x14ac:dyDescent="0.35">
      <c r="A185" s="3">
        <v>99</v>
      </c>
      <c r="B185" s="3" t="s">
        <v>177</v>
      </c>
      <c r="C185" s="3" t="s">
        <v>181</v>
      </c>
    </row>
    <row r="186" spans="1:3" x14ac:dyDescent="0.35">
      <c r="A186" s="3">
        <v>100</v>
      </c>
      <c r="B186" s="3" t="s">
        <v>304</v>
      </c>
      <c r="C186" s="3" t="s">
        <v>303</v>
      </c>
    </row>
    <row r="187" spans="1:3" x14ac:dyDescent="0.35">
      <c r="A187" s="3">
        <v>101</v>
      </c>
      <c r="B187" s="3" t="s">
        <v>182</v>
      </c>
      <c r="C187" s="3" t="s">
        <v>183</v>
      </c>
    </row>
    <row r="188" spans="1:3" x14ac:dyDescent="0.35">
      <c r="A188" s="3">
        <v>102</v>
      </c>
      <c r="B188" s="3" t="s">
        <v>182</v>
      </c>
      <c r="C188" s="3" t="s">
        <v>274</v>
      </c>
    </row>
    <row r="189" spans="1:3" x14ac:dyDescent="0.35">
      <c r="A189" s="3">
        <v>103</v>
      </c>
      <c r="B189" s="3" t="s">
        <v>182</v>
      </c>
      <c r="C189" s="3" t="s">
        <v>277</v>
      </c>
    </row>
    <row r="190" spans="1:3" x14ac:dyDescent="0.35">
      <c r="A190" s="3">
        <v>104</v>
      </c>
      <c r="B190" s="3" t="s">
        <v>182</v>
      </c>
      <c r="C190" s="3" t="s">
        <v>278</v>
      </c>
    </row>
    <row r="191" spans="1:3" x14ac:dyDescent="0.35">
      <c r="A191" s="3">
        <v>105</v>
      </c>
      <c r="B191" s="3" t="s">
        <v>182</v>
      </c>
      <c r="C191" s="3" t="s">
        <v>306</v>
      </c>
    </row>
    <row r="192" spans="1:3" x14ac:dyDescent="0.35">
      <c r="A192" s="3">
        <v>106</v>
      </c>
      <c r="B192" s="3" t="s">
        <v>275</v>
      </c>
      <c r="C192" s="3" t="s">
        <v>276</v>
      </c>
    </row>
    <row r="193" spans="1:3" x14ac:dyDescent="0.35">
      <c r="A193" s="3">
        <v>107</v>
      </c>
      <c r="B193" s="3" t="s">
        <v>213</v>
      </c>
      <c r="C193" s="3" t="s">
        <v>214</v>
      </c>
    </row>
    <row r="194" spans="1:3" x14ac:dyDescent="0.35">
      <c r="A194" s="3">
        <v>108</v>
      </c>
      <c r="B194" s="3" t="s">
        <v>215</v>
      </c>
      <c r="C194" s="3" t="s">
        <v>216</v>
      </c>
    </row>
    <row r="195" spans="1:3" x14ac:dyDescent="0.35">
      <c r="A195" s="3">
        <v>109</v>
      </c>
      <c r="B195" s="3" t="s">
        <v>217</v>
      </c>
      <c r="C195" s="3" t="s">
        <v>218</v>
      </c>
    </row>
    <row r="196" spans="1:3" x14ac:dyDescent="0.35">
      <c r="A196" s="3">
        <v>110</v>
      </c>
      <c r="B196" s="3" t="s">
        <v>219</v>
      </c>
      <c r="C196" s="3" t="s">
        <v>220</v>
      </c>
    </row>
    <row r="197" spans="1:3" x14ac:dyDescent="0.35">
      <c r="A197" s="3">
        <v>111</v>
      </c>
      <c r="B197" s="3" t="s">
        <v>272</v>
      </c>
      <c r="C197" s="3" t="s">
        <v>273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Overview of studies</vt:lpstr>
      <vt:lpstr>Included economic studies</vt:lpstr>
      <vt:lpstr>Included utility studies</vt:lpstr>
      <vt:lpstr>Excluded studies</vt:lpstr>
      <vt:lpstr>'Included economic studies'!_Toc479610295</vt:lpstr>
      <vt:lpstr>'Included economic studies'!_Toc479610300</vt:lpstr>
      <vt:lpstr>'Included economic studies'!_Toc479610303</vt:lpstr>
      <vt:lpstr>'Included economic studies'!_Toc479610304</vt:lpstr>
    </vt:vector>
  </TitlesOfParts>
  <Company>UCL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Ifigeneia</dc:creator>
  <cp:lastModifiedBy>User</cp:lastModifiedBy>
  <dcterms:created xsi:type="dcterms:W3CDTF">2019-03-13T11:23:20Z</dcterms:created>
  <dcterms:modified xsi:type="dcterms:W3CDTF">2021-08-16T14:01:56Z</dcterms:modified>
</cp:coreProperties>
</file>