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filterPrivacy="1" codeName="ThisWorkbook" defaultThemeVersion="124226"/>
  <xr:revisionPtr revIDLastSave="0" documentId="13_ncr:1_{6CFBF8CE-73A6-431D-B252-3639D1826DA3}" xr6:coauthVersionLast="45" xr6:coauthVersionMax="45" xr10:uidLastSave="{00000000-0000-0000-0000-000000000000}"/>
  <bookViews>
    <workbookView xWindow="28680" yWindow="-120" windowWidth="29040" windowHeight="15990" firstSheet="1" activeTab="1" xr2:uid="{00000000-000D-0000-FFFF-FFFF00000000}"/>
  </bookViews>
  <sheets>
    <sheet name="Hidden sheet" sheetId="8" state="hidden" r:id="rId1"/>
    <sheet name="Cover page" sheetId="11" r:id="rId2"/>
    <sheet name="Summary" sheetId="2" r:id="rId3"/>
    <sheet name="Data" sheetId="7" r:id="rId4"/>
  </sheets>
  <externalReferences>
    <externalReference r:id="rId5"/>
  </externalReferences>
  <definedNames>
    <definedName name="_Age1" localSheetId="1">#REF!</definedName>
    <definedName name="_Age1">#REF!</definedName>
    <definedName name="_Sex1" localSheetId="1">#REF!</definedName>
    <definedName name="_Sex1">#REF!</definedName>
    <definedName name="Age">'[1]Data collection'!$C$6:$C$45</definedName>
    <definedName name="Ethnicity">'[1]Data collection'!$E$6:$E$45</definedName>
    <definedName name="Ethnicity1" localSheetId="1">#REF!</definedName>
    <definedName name="Ethnicity1">#REF!</definedName>
    <definedName name="_xlnm.Print_Area" localSheetId="1">'Cover page'!$A$1:$M$21</definedName>
    <definedName name="_xlnm.Print_Area" localSheetId="3">Data!$A$1:$AK$14</definedName>
    <definedName name="_xlnm.Print_Area" localSheetId="2">Summary!$B$1:$E$78</definedName>
    <definedName name="Sex">'[1]Data collection'!$D$6:$D$45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206" i="7" l="1"/>
  <c r="X205" i="7"/>
  <c r="C20" i="2" s="1"/>
  <c r="U206" i="7"/>
  <c r="U205" i="7"/>
  <c r="C19" i="2" s="1"/>
  <c r="R206" i="7"/>
  <c r="R205" i="7"/>
  <c r="C18" i="2" s="1"/>
  <c r="X207" i="7" l="1"/>
  <c r="U207" i="7"/>
  <c r="R207" i="7"/>
  <c r="C31" i="2"/>
  <c r="X208" i="7" l="1"/>
  <c r="E20" i="2" s="1"/>
  <c r="D20" i="2"/>
  <c r="U208" i="7"/>
  <c r="E19" i="2" s="1"/>
  <c r="D19" i="2"/>
  <c r="R208" i="7"/>
  <c r="E18" i="2" s="1"/>
  <c r="D18" i="2"/>
  <c r="B3" i="2"/>
  <c r="AA206" i="7" l="1"/>
  <c r="AA205" i="7"/>
  <c r="C21" i="2" s="1"/>
  <c r="AA207" i="7" l="1"/>
  <c r="AA208" i="7" l="1"/>
  <c r="E21" i="2" s="1"/>
  <c r="D21" i="2"/>
  <c r="AJ3" i="7"/>
  <c r="AJ206" i="7" l="1"/>
  <c r="AJ205" i="7"/>
  <c r="C29" i="2" s="1"/>
  <c r="AB3" i="7"/>
  <c r="AD206" i="7"/>
  <c r="AD205" i="7"/>
  <c r="C22" i="2" s="1"/>
  <c r="O206" i="7"/>
  <c r="O205" i="7"/>
  <c r="C17" i="2" s="1"/>
  <c r="B1" i="2"/>
  <c r="AI206" i="7"/>
  <c r="AI205" i="7"/>
  <c r="C28" i="2" s="1"/>
  <c r="E3" i="7"/>
  <c r="D3" i="7"/>
  <c r="C3" i="7"/>
  <c r="F211" i="7"/>
  <c r="C205" i="7"/>
  <c r="C11" i="2" s="1"/>
  <c r="D205" i="7"/>
  <c r="C12" i="2" s="1"/>
  <c r="E205" i="7"/>
  <c r="C13" i="2" s="1"/>
  <c r="C206" i="7"/>
  <c r="D206" i="7"/>
  <c r="E206" i="7"/>
  <c r="AF205" i="7"/>
  <c r="C25" i="2" s="1"/>
  <c r="AG205" i="7"/>
  <c r="C26" i="2" s="1"/>
  <c r="AH205" i="7"/>
  <c r="C27" i="2" s="1"/>
  <c r="AF206" i="7"/>
  <c r="AG206" i="7"/>
  <c r="AH206" i="7"/>
  <c r="L206" i="7"/>
  <c r="L205" i="7"/>
  <c r="C16" i="2" s="1"/>
  <c r="B1" i="7"/>
  <c r="O207" i="7" l="1"/>
  <c r="D17" i="2" s="1"/>
  <c r="AH207" i="7"/>
  <c r="D27" i="2" s="1"/>
  <c r="AI207" i="7"/>
  <c r="D207" i="7"/>
  <c r="D12" i="2" s="1"/>
  <c r="AJ207" i="7"/>
  <c r="E207" i="7"/>
  <c r="D13" i="2" s="1"/>
  <c r="AG207" i="7"/>
  <c r="D26" i="2" s="1"/>
  <c r="C207" i="7"/>
  <c r="L207" i="7"/>
  <c r="D16" i="2" s="1"/>
  <c r="AD207" i="7"/>
  <c r="D22" i="2" s="1"/>
  <c r="AF207" i="7"/>
  <c r="AI208" i="7" l="1"/>
  <c r="E28" i="2" s="1"/>
  <c r="D28" i="2"/>
  <c r="O208" i="7"/>
  <c r="E17" i="2" s="1"/>
  <c r="L208" i="7"/>
  <c r="E16" i="2" s="1"/>
  <c r="AJ208" i="7"/>
  <c r="E29" i="2" s="1"/>
  <c r="D29" i="2"/>
  <c r="E208" i="7"/>
  <c r="E13" i="2" s="1"/>
  <c r="AD208" i="7"/>
  <c r="E22" i="2" s="1"/>
  <c r="D208" i="7"/>
  <c r="E12" i="2" s="1"/>
  <c r="AH208" i="7"/>
  <c r="E27" i="2" s="1"/>
  <c r="AG208" i="7"/>
  <c r="E26" i="2" s="1"/>
  <c r="D11" i="2"/>
  <c r="C208" i="7"/>
  <c r="E11" i="2" s="1"/>
  <c r="AF208" i="7"/>
  <c r="E25" i="2" s="1"/>
  <c r="D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 authorId="0" shapeId="0" xr:uid="{00000000-0006-0000-0000-000001000000}">
      <text>
        <r>
          <rPr>
            <b/>
            <sz val="9"/>
            <color indexed="81"/>
            <rFont val="Tahoma"/>
            <family val="2"/>
          </rPr>
          <t>Author:</t>
        </r>
        <r>
          <rPr>
            <sz val="9"/>
            <color indexed="81"/>
            <rFont val="Tahoma"/>
            <family val="2"/>
          </rPr>
          <t xml:space="preserve">
All lower case now</t>
        </r>
      </text>
    </comment>
    <comment ref="D2" authorId="0" shapeId="0" xr:uid="{00000000-0006-0000-0000-000002000000}">
      <text>
        <r>
          <rPr>
            <b/>
            <sz val="8"/>
            <color indexed="81"/>
            <rFont val="Tahoma"/>
            <family val="2"/>
          </rPr>
          <t>Hide this sheet once populated.</t>
        </r>
      </text>
    </comment>
  </commentList>
</comments>
</file>

<file path=xl/sharedStrings.xml><?xml version="1.0" encoding="utf-8"?>
<sst xmlns="http://schemas.openxmlformats.org/spreadsheetml/2006/main" count="93" uniqueCount="63">
  <si>
    <t>Consent</t>
  </si>
  <si>
    <t>Patient</t>
  </si>
  <si>
    <t>Date of procedure</t>
  </si>
  <si>
    <t>National Institute for Health and Care Excellence</t>
  </si>
  <si>
    <t>Level 1A, City Tower, Piccadilly Plaza, Manchester M1 4BT; www.nice.org.uk</t>
  </si>
  <si>
    <t>Yes</t>
  </si>
  <si>
    <t>No</t>
  </si>
  <si>
    <t>Total</t>
  </si>
  <si>
    <t>% yes</t>
  </si>
  <si>
    <t>%</t>
  </si>
  <si>
    <t>Date:</t>
  </si>
  <si>
    <t>Written consent to treatment has been obtained</t>
  </si>
  <si>
    <t>Baseline data</t>
  </si>
  <si>
    <t>Additional comments</t>
  </si>
  <si>
    <t>Adverse outcomes</t>
  </si>
  <si>
    <t>Outcome measures of benefit</t>
  </si>
  <si>
    <t>Other adverse outcome</t>
  </si>
  <si>
    <t>Other outcome measure of benefit</t>
  </si>
  <si>
    <t>IPG title</t>
  </si>
  <si>
    <t>IPG title (lower case first letter)</t>
  </si>
  <si>
    <t>Publication year</t>
  </si>
  <si>
    <t>The tool contains a data collection sheet containing drop down options and free text boxes.  A summary of the data is shown in the tables and graphs below.</t>
  </si>
  <si>
    <t>Score</t>
  </si>
  <si>
    <t>Improvement?</t>
  </si>
  <si>
    <t>Total number of patients:</t>
  </si>
  <si>
    <t>Date</t>
  </si>
  <si>
    <t>Additional comments (including assessment date of any adverse outcomes recorded)</t>
  </si>
  <si>
    <t>A discussion has taken place about the safety and efficacy of the procedure</t>
  </si>
  <si>
    <t>The patient has received written information explaining the safety and efficacy of the procedure</t>
  </si>
  <si>
    <t>Number of patients</t>
  </si>
  <si>
    <r>
      <t>To ensure that any valuable insight regarding the consequences of this proced</t>
    </r>
    <r>
      <rPr>
        <sz val="12"/>
        <rFont val="Lato"/>
        <family val="2"/>
      </rPr>
      <t xml:space="preserve">ure is shared among clinicians, serious or previously unrecognised patient safety incidents should be documented and information submitted to the National Reporting and Learning System (NRLS), operated by NHS Improvement.  </t>
    </r>
  </si>
  <si>
    <t xml:space="preserve">All adverse events involving the medical devices used in this procedure should be reported to the Medicines and Healthcare products Regulatory Agency.                               </t>
  </si>
  <si>
    <t>Audit tool</t>
  </si>
  <si>
    <t>Although the interventional procedures advisory committee has not identified specific audit standards for the data collected, clinicians are advised to review their practice against the outcomes for this procedure described in the tool.  The data should be shared with colleagues undertaking the same procedure and be provided to their health care organisation who should review it at appropriate intervals. Practice should be changed if the results suggest the need to do so. The individual undertaking the procedure should also be expected to discuss their outcomes as part of their annual appraisal to allow reflection, learning and individual improvement.</t>
  </si>
  <si>
    <t>MRI-guided laser interstitial thermal therapy for epilepsy</t>
  </si>
  <si>
    <t xml:space="preserve"> </t>
  </si>
  <si>
    <r>
      <t xml:space="preserve">Quality of life score using a valid quality of life measure 
</t>
    </r>
    <r>
      <rPr>
        <sz val="10"/>
        <color rgb="FFFF0000"/>
        <rFont val="Lato"/>
        <family val="2"/>
      </rPr>
      <t>[state tool used, such as EQ-5D]</t>
    </r>
  </si>
  <si>
    <t>Class</t>
  </si>
  <si>
    <t>Quality of life (1 year)</t>
  </si>
  <si>
    <t xml:space="preserve">Seizure outcome scale (1 year) </t>
  </si>
  <si>
    <t>Quality of life (2 years)</t>
  </si>
  <si>
    <r>
      <rPr>
        <b/>
        <sz val="12"/>
        <rFont val="Lato"/>
        <family val="2"/>
      </rPr>
      <t xml:space="preserve">Evidence on the safety of MRI-guided laser interstitial thermal therapy for drug-resistant epilepsy shows there are serious but well recognised safety concerns. Evidence on its efficacy is limited in quality. Therefore, this procedure should only be used with special arrangements for clinical governance, consent, and audit or research.
</t>
    </r>
    <r>
      <rPr>
        <b/>
        <sz val="12"/>
        <color rgb="FF222222"/>
        <rFont val="Lato"/>
        <family val="2"/>
      </rPr>
      <t xml:space="preserve">
NICE has identified relevant audit criteria in this audit tool (which is for use at local discretion) to help clinicians doing the procedure make special arrangements for audit.
</t>
    </r>
  </si>
  <si>
    <t xml:space="preserve">Wound complications. 
Measure 1 month post operatively </t>
  </si>
  <si>
    <t>Quality of life (3 years)</t>
  </si>
  <si>
    <t xml:space="preserve">Seizure outcome scale (3 years) </t>
  </si>
  <si>
    <t xml:space="preserve">Seizure outcome scale (2 years) </t>
  </si>
  <si>
    <t>Neurological deficit</t>
  </si>
  <si>
    <t xml:space="preserve">Intracranial/cerebral haemorrhage </t>
  </si>
  <si>
    <t xml:space="preserve">Wound complications </t>
  </si>
  <si>
    <t>Cognitive /amnestic disorder</t>
  </si>
  <si>
    <r>
      <t xml:space="preserve">Seizure outcome scale 
</t>
    </r>
    <r>
      <rPr>
        <sz val="10"/>
        <color rgb="FFFF0000"/>
        <rFont val="Lato"/>
        <family val="2"/>
      </rPr>
      <t>[state scale used, such as Engel Epilepsy Surgery Outcome Scale]</t>
    </r>
  </si>
  <si>
    <r>
      <t xml:space="preserve">Seizure outcome scale 
</t>
    </r>
    <r>
      <rPr>
        <sz val="10"/>
        <color theme="0"/>
        <rFont val="Lato"/>
        <family val="2"/>
      </rPr>
      <t>Measure at 1 year</t>
    </r>
  </si>
  <si>
    <r>
      <t xml:space="preserve">Seizure outcome scale 
</t>
    </r>
    <r>
      <rPr>
        <sz val="10"/>
        <color theme="0"/>
        <rFont val="Lato"/>
        <family val="2"/>
      </rPr>
      <t>Measure at 2 years</t>
    </r>
  </si>
  <si>
    <r>
      <t xml:space="preserve">Seizure outcome scale 
</t>
    </r>
    <r>
      <rPr>
        <sz val="10"/>
        <color theme="0"/>
        <rFont val="Lato"/>
        <family val="2"/>
      </rPr>
      <t>Measure at 3 years</t>
    </r>
  </si>
  <si>
    <r>
      <t xml:space="preserve">Quality of life score  </t>
    </r>
    <r>
      <rPr>
        <sz val="10"/>
        <color rgb="FFFF0000"/>
        <rFont val="Lato"/>
        <family val="2"/>
      </rPr>
      <t xml:space="preserve">
</t>
    </r>
    <r>
      <rPr>
        <sz val="10"/>
        <color theme="0"/>
        <rFont val="Lato"/>
        <family val="2"/>
      </rPr>
      <t>Measure at 1 year</t>
    </r>
  </si>
  <si>
    <r>
      <t xml:space="preserve">Quality of life score </t>
    </r>
    <r>
      <rPr>
        <sz val="10"/>
        <color rgb="FFFF0000"/>
        <rFont val="Lato"/>
        <family val="2"/>
      </rPr>
      <t xml:space="preserve">
</t>
    </r>
    <r>
      <rPr>
        <sz val="10"/>
        <color theme="0"/>
        <rFont val="Lato"/>
        <family val="2"/>
      </rPr>
      <t xml:space="preserve">Measure at 2 years </t>
    </r>
  </si>
  <si>
    <t xml:space="preserve">Quality of life score 
Measure at 3 years </t>
  </si>
  <si>
    <t>Neurological deficit (for example cranial nerve palsy, gait disturbance, visual field defect) within the first year post operatively.
Measure at 1 year</t>
  </si>
  <si>
    <t>Cognitive /amnestic disorder within the first year post operatively.
Measure at 1 year.</t>
  </si>
  <si>
    <t xml:space="preserve">Intracranial/cerebral haemorrhage (intraparenchymal, epidural, intraventricular) within the first year post operatively. 
Measure at 1 year </t>
  </si>
  <si>
    <r>
      <rPr>
        <sz val="11"/>
        <rFont val="Lato"/>
        <family val="2"/>
      </rPr>
      <t>© NICE 2020. All rights reserved. See</t>
    </r>
    <r>
      <rPr>
        <sz val="11"/>
        <color theme="10"/>
        <rFont val="Lato"/>
        <family val="2"/>
      </rPr>
      <t xml:space="preserve"> </t>
    </r>
    <r>
      <rPr>
        <u/>
        <sz val="11"/>
        <color theme="10"/>
        <rFont val="Lato"/>
        <family val="2"/>
      </rPr>
      <t>Notice of rights.</t>
    </r>
  </si>
  <si>
    <t>Published: March 2020</t>
  </si>
  <si>
    <t>Implementing the NICE guidance on MRI-guided laser interstitial thermal therapy for epilepsy (IPG671)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</si>
</sst>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_-* #,##0_-;\-* #,##0_-;_-* &quot;-&quot;??_-;_-@_-"/>
  </numFmts>
  <fonts count="34" x14ac:knownFonts="1">
    <font>
      <sz val="11"/>
      <color theme="1"/>
      <name val="Calibri"/>
      <family val="2"/>
      <scheme val="minor"/>
    </font>
    <font>
      <b/>
      <sz val="8"/>
      <color indexed="81"/>
      <name val="Tahoma"/>
      <family val="2"/>
    </font>
    <font>
      <sz val="9"/>
      <color indexed="81"/>
      <name val="Tahoma"/>
      <family val="2"/>
    </font>
    <font>
      <b/>
      <sz val="9"/>
      <color indexed="81"/>
      <name val="Tahoma"/>
      <family val="2"/>
    </font>
    <font>
      <sz val="11"/>
      <name val="Lato"/>
      <family val="2"/>
    </font>
    <font>
      <sz val="11"/>
      <color theme="1"/>
      <name val="Calibri"/>
      <family val="2"/>
      <scheme val="minor"/>
    </font>
    <font>
      <b/>
      <sz val="12"/>
      <color theme="1"/>
      <name val="Lato"/>
      <family val="2"/>
    </font>
    <font>
      <sz val="11"/>
      <color theme="1"/>
      <name val="Lato"/>
      <family val="2"/>
    </font>
    <font>
      <b/>
      <sz val="12"/>
      <color rgb="FFFFFFFF"/>
      <name val="Lato"/>
      <family val="2"/>
    </font>
    <font>
      <b/>
      <sz val="11"/>
      <color theme="1"/>
      <name val="Lato"/>
      <family val="2"/>
    </font>
    <font>
      <b/>
      <sz val="11"/>
      <color rgb="FFFFFFFF"/>
      <name val="Lato"/>
      <family val="2"/>
    </font>
    <font>
      <sz val="11"/>
      <color rgb="FFFFFFFF"/>
      <name val="Lato"/>
      <family val="2"/>
    </font>
    <font>
      <b/>
      <sz val="16"/>
      <color theme="1"/>
      <name val="Lato"/>
      <family val="2"/>
    </font>
    <font>
      <sz val="12"/>
      <color theme="1"/>
      <name val="Lato"/>
      <family val="2"/>
    </font>
    <font>
      <b/>
      <sz val="16"/>
      <name val="Lato"/>
      <family val="2"/>
    </font>
    <font>
      <b/>
      <sz val="10"/>
      <name val="Lato"/>
      <family val="2"/>
    </font>
    <font>
      <b/>
      <sz val="10"/>
      <color rgb="FFFFFFFF"/>
      <name val="Lato"/>
      <family val="2"/>
    </font>
    <font>
      <sz val="10"/>
      <color theme="1"/>
      <name val="Lato"/>
      <family val="2"/>
    </font>
    <font>
      <sz val="10"/>
      <name val="Lato"/>
      <family val="2"/>
    </font>
    <font>
      <sz val="10"/>
      <color rgb="FFFFFFFF"/>
      <name val="Lato"/>
      <family val="2"/>
    </font>
    <font>
      <sz val="12"/>
      <name val="Lato"/>
      <family val="2"/>
    </font>
    <font>
      <u/>
      <sz val="11"/>
      <color theme="10"/>
      <name val="Calibri"/>
      <family val="2"/>
      <scheme val="minor"/>
    </font>
    <font>
      <u/>
      <sz val="11"/>
      <color theme="10"/>
      <name val="Lato"/>
      <family val="2"/>
    </font>
    <font>
      <sz val="11"/>
      <color theme="10"/>
      <name val="Lato"/>
      <family val="2"/>
    </font>
    <font>
      <sz val="22"/>
      <color rgb="FFFFFFFF"/>
      <name val="Lato"/>
      <family val="2"/>
    </font>
    <font>
      <b/>
      <sz val="22"/>
      <color rgb="FF222222"/>
      <name val="Lato"/>
      <family val="2"/>
    </font>
    <font>
      <b/>
      <sz val="24"/>
      <color rgb="FF222222"/>
      <name val="Lato"/>
      <family val="2"/>
    </font>
    <font>
      <b/>
      <sz val="12"/>
      <color rgb="FF222222"/>
      <name val="Lato"/>
      <family val="2"/>
    </font>
    <font>
      <b/>
      <sz val="24"/>
      <color rgb="FF222222"/>
      <name val="Lato Black"/>
      <family val="2"/>
    </font>
    <font>
      <sz val="22"/>
      <color rgb="FFADADAD"/>
      <name val="Lato"/>
      <family val="2"/>
    </font>
    <font>
      <b/>
      <sz val="14"/>
      <color rgb="FF000000"/>
      <name val="Lato"/>
      <family val="2"/>
    </font>
    <font>
      <sz val="10"/>
      <color rgb="FFFF0000"/>
      <name val="Lato"/>
      <family val="2"/>
    </font>
    <font>
      <sz val="10"/>
      <color theme="0"/>
      <name val="Lato"/>
      <family val="2"/>
    </font>
    <font>
      <b/>
      <sz val="12"/>
      <name val="Lato"/>
      <family val="2"/>
    </font>
  </fonts>
  <fills count="8">
    <fill>
      <patternFill patternType="none"/>
    </fill>
    <fill>
      <patternFill patternType="gray125"/>
    </fill>
    <fill>
      <patternFill patternType="solid">
        <fgColor rgb="FF00506A"/>
        <bgColor indexed="64"/>
      </patternFill>
    </fill>
    <fill>
      <patternFill patternType="solid">
        <fgColor theme="0"/>
        <bgColor indexed="64"/>
      </patternFill>
    </fill>
    <fill>
      <patternFill patternType="solid">
        <fgColor rgb="FFA2BDC1"/>
        <bgColor indexed="64"/>
      </patternFill>
    </fill>
    <fill>
      <patternFill patternType="solid">
        <fgColor rgb="FF18646E"/>
        <bgColor indexed="64"/>
      </patternFill>
    </fill>
    <fill>
      <patternFill patternType="solid">
        <fgColor rgb="FFDFDFDF"/>
        <bgColor indexed="64"/>
      </patternFill>
    </fill>
    <fill>
      <patternFill patternType="solid">
        <fgColor rgb="FFADADAD"/>
        <bgColor indexed="64"/>
      </patternFill>
    </fill>
  </fills>
  <borders count="34">
    <border>
      <left/>
      <right/>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3" fontId="5" fillId="0" borderId="0" applyFont="0" applyFill="0" applyBorder="0" applyAlignment="0" applyProtection="0"/>
    <xf numFmtId="0" fontId="21" fillId="0" borderId="0" applyNumberFormat="0" applyFill="0" applyBorder="0" applyAlignment="0" applyProtection="0"/>
  </cellStyleXfs>
  <cellXfs count="139">
    <xf numFmtId="0" fontId="0" fillId="0" borderId="0" xfId="0"/>
    <xf numFmtId="0" fontId="6" fillId="4" borderId="15" xfId="0" applyFont="1" applyFill="1" applyBorder="1"/>
    <xf numFmtId="0" fontId="7" fillId="3" borderId="16" xfId="0" applyFont="1" applyFill="1" applyBorder="1" applyAlignment="1">
      <alignment wrapText="1"/>
    </xf>
    <xf numFmtId="1" fontId="7" fillId="0" borderId="1" xfId="0" applyNumberFormat="1" applyFont="1" applyBorder="1" applyAlignment="1">
      <alignment horizontal="center"/>
    </xf>
    <xf numFmtId="0" fontId="7" fillId="3" borderId="17" xfId="0" applyFont="1" applyFill="1" applyBorder="1" applyAlignment="1">
      <alignment wrapText="1"/>
    </xf>
    <xf numFmtId="0" fontId="8" fillId="5" borderId="15" xfId="0" applyFont="1" applyFill="1" applyBorder="1"/>
    <xf numFmtId="0" fontId="4" fillId="3" borderId="18" xfId="0" applyFont="1" applyFill="1" applyBorder="1" applyAlignment="1">
      <alignment wrapText="1"/>
    </xf>
    <xf numFmtId="0" fontId="4" fillId="3" borderId="16" xfId="0" applyFont="1" applyFill="1" applyBorder="1" applyAlignment="1">
      <alignment wrapText="1"/>
    </xf>
    <xf numFmtId="0" fontId="4" fillId="3" borderId="16" xfId="0" applyFont="1" applyFill="1" applyBorder="1"/>
    <xf numFmtId="0" fontId="7" fillId="3" borderId="4" xfId="0" applyFont="1" applyFill="1" applyBorder="1" applyAlignment="1">
      <alignment horizontal="left" wrapText="1"/>
    </xf>
    <xf numFmtId="1" fontId="7" fillId="0" borderId="23" xfId="0" applyNumberFormat="1" applyFont="1" applyBorder="1" applyAlignment="1">
      <alignment horizontal="center"/>
    </xf>
    <xf numFmtId="1" fontId="7" fillId="0" borderId="25" xfId="0" applyNumberFormat="1" applyFont="1" applyBorder="1" applyAlignment="1">
      <alignment horizontal="center"/>
    </xf>
    <xf numFmtId="1" fontId="7" fillId="0" borderId="4" xfId="0" applyNumberFormat="1" applyFont="1" applyBorder="1" applyAlignment="1">
      <alignment horizontal="center"/>
    </xf>
    <xf numFmtId="1" fontId="7" fillId="0" borderId="16" xfId="0" applyNumberFormat="1" applyFont="1" applyBorder="1" applyAlignment="1">
      <alignment horizontal="center"/>
    </xf>
    <xf numFmtId="0" fontId="4" fillId="3" borderId="17" xfId="0" applyFont="1" applyFill="1" applyBorder="1"/>
    <xf numFmtId="1" fontId="7" fillId="0" borderId="2" xfId="0" applyNumberFormat="1" applyFont="1" applyBorder="1" applyAlignment="1">
      <alignment horizontal="center"/>
    </xf>
    <xf numFmtId="1" fontId="9" fillId="4" borderId="15" xfId="0" applyNumberFormat="1" applyFont="1" applyFill="1" applyBorder="1" applyAlignment="1">
      <alignment horizontal="center" wrapText="1"/>
    </xf>
    <xf numFmtId="0" fontId="7" fillId="0" borderId="0" xfId="0" applyFont="1"/>
    <xf numFmtId="0" fontId="12" fillId="0" borderId="0" xfId="0" applyFont="1" applyAlignment="1">
      <alignment wrapText="1"/>
    </xf>
    <xf numFmtId="1" fontId="12" fillId="0" borderId="0" xfId="0" applyNumberFormat="1" applyFont="1" applyAlignment="1">
      <alignment wrapText="1"/>
    </xf>
    <xf numFmtId="1" fontId="7" fillId="0" borderId="0" xfId="0" applyNumberFormat="1" applyFont="1"/>
    <xf numFmtId="0" fontId="9" fillId="0" borderId="0" xfId="0" applyFont="1" applyAlignment="1">
      <alignment horizontal="right"/>
    </xf>
    <xf numFmtId="1" fontId="9" fillId="0" borderId="0" xfId="0" applyNumberFormat="1" applyFont="1" applyAlignment="1">
      <alignment horizontal="left"/>
    </xf>
    <xf numFmtId="0" fontId="7" fillId="0" borderId="3" xfId="0" applyFont="1" applyBorder="1"/>
    <xf numFmtId="0" fontId="8" fillId="2" borderId="4" xfId="0" applyFont="1" applyFill="1" applyBorder="1"/>
    <xf numFmtId="1" fontId="10" fillId="2" borderId="4" xfId="0" applyNumberFormat="1" applyFont="1" applyFill="1" applyBorder="1" applyAlignment="1">
      <alignment horizontal="center" wrapText="1"/>
    </xf>
    <xf numFmtId="0" fontId="10" fillId="2" borderId="20" xfId="0" applyFont="1" applyFill="1" applyBorder="1" applyAlignment="1">
      <alignment horizontal="center"/>
    </xf>
    <xf numFmtId="9" fontId="7" fillId="0" borderId="27" xfId="0" applyNumberFormat="1" applyFont="1" applyBorder="1" applyAlignment="1">
      <alignment horizontal="center"/>
    </xf>
    <xf numFmtId="9" fontId="7" fillId="0" borderId="22" xfId="0" applyNumberFormat="1" applyFont="1" applyBorder="1" applyAlignment="1">
      <alignment horizontal="center"/>
    </xf>
    <xf numFmtId="0" fontId="7" fillId="3" borderId="0" xfId="0" applyFont="1" applyFill="1"/>
    <xf numFmtId="1" fontId="7" fillId="3" borderId="5" xfId="0" applyNumberFormat="1" applyFont="1" applyFill="1" applyBorder="1"/>
    <xf numFmtId="1" fontId="7" fillId="3" borderId="5" xfId="0" applyNumberFormat="1" applyFont="1" applyFill="1" applyBorder="1" applyAlignment="1">
      <alignment horizontal="left"/>
    </xf>
    <xf numFmtId="9" fontId="7" fillId="3" borderId="0" xfId="0" applyNumberFormat="1" applyFont="1" applyFill="1" applyAlignment="1">
      <alignment horizontal="center"/>
    </xf>
    <xf numFmtId="1" fontId="7" fillId="3" borderId="0" xfId="0" applyNumberFormat="1" applyFont="1" applyFill="1"/>
    <xf numFmtId="1" fontId="7" fillId="3" borderId="0" xfId="0" applyNumberFormat="1" applyFont="1" applyFill="1" applyAlignment="1">
      <alignment horizontal="left"/>
    </xf>
    <xf numFmtId="0" fontId="7" fillId="0" borderId="0" xfId="0" applyFont="1" applyAlignment="1">
      <alignment horizontal="right"/>
    </xf>
    <xf numFmtId="1" fontId="7" fillId="0" borderId="0" xfId="0" applyNumberFormat="1" applyFont="1" applyAlignment="1">
      <alignment horizontal="left"/>
    </xf>
    <xf numFmtId="0" fontId="6" fillId="4" borderId="19" xfId="0" applyFont="1" applyFill="1" applyBorder="1" applyAlignment="1">
      <alignment horizontal="center"/>
    </xf>
    <xf numFmtId="1" fontId="10" fillId="2" borderId="20" xfId="0" applyNumberFormat="1" applyFont="1" applyFill="1" applyBorder="1" applyAlignment="1">
      <alignment horizontal="center"/>
    </xf>
    <xf numFmtId="0" fontId="14" fillId="0" borderId="0" xfId="0" applyFont="1" applyAlignment="1">
      <alignment vertical="center"/>
    </xf>
    <xf numFmtId="0" fontId="14" fillId="0" borderId="0" xfId="0" applyFont="1"/>
    <xf numFmtId="0" fontId="4" fillId="0" borderId="0" xfId="0" applyFont="1"/>
    <xf numFmtId="0" fontId="4" fillId="0" borderId="6" xfId="0" applyFont="1" applyBorder="1"/>
    <xf numFmtId="0" fontId="15" fillId="4" borderId="7" xfId="0" applyFont="1" applyFill="1" applyBorder="1" applyAlignment="1">
      <alignment wrapText="1"/>
    </xf>
    <xf numFmtId="0" fontId="15" fillId="4" borderId="1" xfId="0" applyFont="1" applyFill="1" applyBorder="1" applyAlignment="1">
      <alignment wrapText="1"/>
    </xf>
    <xf numFmtId="0" fontId="15" fillId="4" borderId="8" xfId="0" applyFont="1" applyFill="1" applyBorder="1" applyAlignment="1">
      <alignment wrapText="1"/>
    </xf>
    <xf numFmtId="0" fontId="16" fillId="5" borderId="1" xfId="0" applyFont="1" applyFill="1" applyBorder="1"/>
    <xf numFmtId="0" fontId="16" fillId="5" borderId="1" xfId="0" applyFont="1" applyFill="1" applyBorder="1" applyAlignment="1">
      <alignment wrapText="1"/>
    </xf>
    <xf numFmtId="0" fontId="16" fillId="5" borderId="8" xfId="0" applyFont="1" applyFill="1" applyBorder="1" applyAlignment="1">
      <alignment wrapText="1"/>
    </xf>
    <xf numFmtId="0" fontId="19" fillId="5" borderId="10" xfId="0" applyFont="1" applyFill="1" applyBorder="1" applyAlignment="1">
      <alignment horizontal="center" wrapText="1"/>
    </xf>
    <xf numFmtId="0" fontId="19" fillId="5" borderId="9" xfId="0" applyFont="1" applyFill="1" applyBorder="1" applyAlignment="1">
      <alignment horizontal="center" wrapText="1"/>
    </xf>
    <xf numFmtId="0" fontId="18" fillId="6" borderId="9" xfId="0" applyFont="1" applyFill="1" applyBorder="1"/>
    <xf numFmtId="0" fontId="18" fillId="0" borderId="9" xfId="0" applyFont="1" applyBorder="1"/>
    <xf numFmtId="164" fontId="18" fillId="0" borderId="9" xfId="0" applyNumberFormat="1" applyFont="1" applyBorder="1"/>
    <xf numFmtId="165" fontId="18" fillId="0" borderId="9" xfId="1" applyNumberFormat="1" applyFont="1" applyBorder="1"/>
    <xf numFmtId="0" fontId="4" fillId="0" borderId="9" xfId="0" applyFont="1" applyBorder="1"/>
    <xf numFmtId="10" fontId="4" fillId="0" borderId="0" xfId="0" applyNumberFormat="1" applyFont="1" applyAlignment="1">
      <alignment horizontal="right"/>
    </xf>
    <xf numFmtId="14" fontId="4" fillId="0" borderId="0" xfId="0" applyNumberFormat="1" applyFont="1"/>
    <xf numFmtId="1" fontId="7" fillId="0" borderId="21" xfId="0" applyNumberFormat="1" applyFont="1" applyBorder="1" applyAlignment="1">
      <alignment horizontal="center"/>
    </xf>
    <xf numFmtId="1" fontId="7" fillId="0" borderId="22" xfId="0" applyNumberFormat="1" applyFont="1" applyBorder="1" applyAlignment="1">
      <alignment horizontal="center"/>
    </xf>
    <xf numFmtId="1" fontId="9" fillId="0" borderId="0" xfId="0" applyNumberFormat="1" applyFont="1" applyAlignment="1">
      <alignment horizontal="center"/>
    </xf>
    <xf numFmtId="0" fontId="8" fillId="5" borderId="26" xfId="0" applyFont="1" applyFill="1" applyBorder="1" applyAlignment="1">
      <alignment horizontal="center"/>
    </xf>
    <xf numFmtId="1" fontId="9" fillId="4" borderId="19" xfId="0" applyNumberFormat="1" applyFont="1" applyFill="1" applyBorder="1" applyAlignment="1">
      <alignment horizontal="center" wrapText="1"/>
    </xf>
    <xf numFmtId="1" fontId="10" fillId="5" borderId="28" xfId="0" applyNumberFormat="1" applyFont="1" applyFill="1" applyBorder="1" applyAlignment="1">
      <alignment horizontal="center" wrapText="1"/>
    </xf>
    <xf numFmtId="1" fontId="10" fillId="5" borderId="26" xfId="0" applyNumberFormat="1" applyFont="1" applyFill="1" applyBorder="1" applyAlignment="1">
      <alignment horizontal="center" wrapText="1"/>
    </xf>
    <xf numFmtId="9" fontId="7" fillId="0" borderId="20" xfId="0" applyNumberFormat="1" applyFont="1" applyBorder="1" applyAlignment="1">
      <alignment horizontal="center"/>
    </xf>
    <xf numFmtId="9" fontId="7" fillId="0" borderId="21" xfId="0" applyNumberFormat="1" applyFont="1" applyBorder="1" applyAlignment="1">
      <alignment horizontal="center"/>
    </xf>
    <xf numFmtId="14" fontId="18" fillId="0" borderId="9" xfId="0" applyNumberFormat="1" applyFont="1" applyBorder="1"/>
    <xf numFmtId="0" fontId="7" fillId="3" borderId="20" xfId="0" applyFont="1" applyFill="1" applyBorder="1" applyAlignment="1">
      <alignment horizontal="center" wrapText="1"/>
    </xf>
    <xf numFmtId="0" fontId="7" fillId="3" borderId="22" xfId="0" applyFont="1" applyFill="1" applyBorder="1" applyAlignment="1">
      <alignment horizontal="center" wrapText="1"/>
    </xf>
    <xf numFmtId="0" fontId="7" fillId="3" borderId="4" xfId="0" applyFont="1" applyFill="1" applyBorder="1" applyAlignment="1">
      <alignment horizontal="center" wrapText="1"/>
    </xf>
    <xf numFmtId="0" fontId="7" fillId="3" borderId="16" xfId="0" applyFont="1" applyFill="1" applyBorder="1" applyAlignment="1">
      <alignment horizontal="center" wrapText="1"/>
    </xf>
    <xf numFmtId="0" fontId="13" fillId="0" borderId="0" xfId="0" applyFont="1" applyAlignment="1">
      <alignment wrapText="1"/>
    </xf>
    <xf numFmtId="10" fontId="7" fillId="0" borderId="23" xfId="0" applyNumberFormat="1" applyFont="1" applyBorder="1" applyAlignment="1">
      <alignment horizontal="center"/>
    </xf>
    <xf numFmtId="10" fontId="7" fillId="0" borderId="25" xfId="0" applyNumberFormat="1" applyFont="1" applyBorder="1" applyAlignment="1">
      <alignment horizontal="center"/>
    </xf>
    <xf numFmtId="0" fontId="7" fillId="3" borderId="21" xfId="0" applyFont="1" applyFill="1" applyBorder="1" applyAlignment="1">
      <alignment horizontal="center" vertical="center" wrapText="1"/>
    </xf>
    <xf numFmtId="1" fontId="7" fillId="0" borderId="24" xfId="0" applyNumberFormat="1" applyFont="1" applyBorder="1" applyAlignment="1">
      <alignment horizontal="center" vertical="center"/>
    </xf>
    <xf numFmtId="10" fontId="7" fillId="0" borderId="24" xfId="0" applyNumberFormat="1" applyFont="1" applyBorder="1" applyAlignment="1">
      <alignment horizontal="center" vertical="center"/>
    </xf>
    <xf numFmtId="0" fontId="0" fillId="3" borderId="0" xfId="0" applyFill="1"/>
    <xf numFmtId="0" fontId="26" fillId="3" borderId="0" xfId="0" applyFont="1" applyFill="1" applyAlignment="1">
      <alignment vertical="top" wrapText="1"/>
    </xf>
    <xf numFmtId="0" fontId="27" fillId="3" borderId="0" xfId="0" applyFont="1" applyFill="1" applyAlignment="1">
      <alignment vertical="top" wrapText="1"/>
    </xf>
    <xf numFmtId="0" fontId="28" fillId="3" borderId="0" xfId="0" applyFont="1" applyFill="1" applyAlignment="1">
      <alignment vertical="center"/>
    </xf>
    <xf numFmtId="0" fontId="29" fillId="3" borderId="0" xfId="0" applyFont="1" applyFill="1" applyAlignment="1">
      <alignment vertical="top"/>
    </xf>
    <xf numFmtId="0" fontId="30" fillId="3" borderId="0" xfId="0" applyFont="1" applyFill="1" applyAlignment="1">
      <alignment vertical="center"/>
    </xf>
    <xf numFmtId="0" fontId="26" fillId="3" borderId="0" xfId="0" applyFont="1" applyFill="1" applyAlignment="1">
      <alignment horizontal="left" vertical="top" wrapText="1"/>
    </xf>
    <xf numFmtId="0" fontId="29" fillId="3" borderId="0" xfId="0" applyFont="1" applyFill="1" applyAlignment="1">
      <alignment horizontal="left" vertical="top"/>
    </xf>
    <xf numFmtId="0" fontId="0" fillId="3" borderId="28" xfId="0" applyFill="1" applyBorder="1" applyAlignment="1">
      <alignment vertical="center"/>
    </xf>
    <xf numFmtId="0" fontId="0" fillId="3" borderId="5" xfId="0" applyFill="1" applyBorder="1"/>
    <xf numFmtId="0" fontId="0" fillId="3" borderId="29" xfId="0" applyFill="1" applyBorder="1"/>
    <xf numFmtId="0" fontId="0" fillId="3" borderId="30" xfId="0" applyFill="1" applyBorder="1" applyAlignment="1">
      <alignment vertical="center"/>
    </xf>
    <xf numFmtId="0" fontId="0" fillId="3" borderId="31" xfId="0" applyFill="1" applyBorder="1"/>
    <xf numFmtId="0" fontId="24" fillId="3" borderId="30" xfId="0" applyFont="1" applyFill="1" applyBorder="1" applyAlignment="1">
      <alignment vertical="center"/>
    </xf>
    <xf numFmtId="0" fontId="0" fillId="3" borderId="30" xfId="0" applyFill="1" applyBorder="1"/>
    <xf numFmtId="0" fontId="25" fillId="3" borderId="30" xfId="0" applyFont="1" applyFill="1" applyBorder="1" applyAlignment="1">
      <alignment vertical="center"/>
    </xf>
    <xf numFmtId="0" fontId="26" fillId="3" borderId="31" xfId="0" applyFont="1" applyFill="1" applyBorder="1" applyAlignment="1">
      <alignment vertical="top" wrapText="1"/>
    </xf>
    <xf numFmtId="0" fontId="27" fillId="3" borderId="31" xfId="0" applyFont="1" applyFill="1" applyBorder="1" applyAlignment="1">
      <alignment vertical="top" wrapText="1"/>
    </xf>
    <xf numFmtId="0" fontId="29" fillId="3" borderId="31" xfId="0" applyFont="1" applyFill="1" applyBorder="1" applyAlignment="1">
      <alignment vertical="top"/>
    </xf>
    <xf numFmtId="0" fontId="0" fillId="3" borderId="32" xfId="0" applyFill="1" applyBorder="1"/>
    <xf numFmtId="0" fontId="0" fillId="3" borderId="3" xfId="0" applyFill="1" applyBorder="1"/>
    <xf numFmtId="0" fontId="0" fillId="3" borderId="33" xfId="0" applyFill="1" applyBorder="1"/>
    <xf numFmtId="0" fontId="19" fillId="5" borderId="10" xfId="0" applyFont="1" applyFill="1" applyBorder="1" applyAlignment="1">
      <alignment horizontal="center" wrapText="1"/>
    </xf>
    <xf numFmtId="0" fontId="4" fillId="3" borderId="4" xfId="0" applyFont="1" applyFill="1" applyBorder="1" applyAlignment="1">
      <alignment wrapText="1"/>
    </xf>
    <xf numFmtId="0" fontId="7" fillId="3" borderId="17" xfId="0" applyFont="1" applyFill="1" applyBorder="1" applyAlignment="1">
      <alignment horizontal="center" wrapText="1"/>
    </xf>
    <xf numFmtId="1" fontId="7" fillId="0" borderId="17" xfId="0" applyNumberFormat="1" applyFont="1" applyBorder="1" applyAlignment="1">
      <alignment horizontal="center"/>
    </xf>
    <xf numFmtId="0" fontId="26" fillId="3" borderId="0" xfId="0" applyFont="1" applyFill="1" applyAlignment="1">
      <alignment horizontal="left" vertical="top" wrapText="1"/>
    </xf>
    <xf numFmtId="0" fontId="27" fillId="3" borderId="0" xfId="0" applyFont="1" applyFill="1" applyAlignment="1">
      <alignment horizontal="left" vertical="top" wrapText="1"/>
    </xf>
    <xf numFmtId="0" fontId="29" fillId="3" borderId="0" xfId="0" applyFont="1" applyFill="1" applyAlignment="1">
      <alignment horizontal="left" vertical="top"/>
    </xf>
    <xf numFmtId="0" fontId="7"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22" fillId="0" borderId="0" xfId="2" applyFont="1" applyAlignment="1">
      <alignment wrapText="1"/>
    </xf>
    <xf numFmtId="0" fontId="13" fillId="0" borderId="0" xfId="0" applyFont="1" applyAlignment="1">
      <alignment horizontal="left" wrapText="1"/>
    </xf>
    <xf numFmtId="0" fontId="15" fillId="7" borderId="7" xfId="0" applyFont="1" applyFill="1" applyBorder="1" applyAlignment="1">
      <alignment horizontal="left"/>
    </xf>
    <xf numFmtId="0" fontId="15" fillId="7" borderId="1" xfId="0" applyFont="1" applyFill="1" applyBorder="1" applyAlignment="1">
      <alignment horizontal="left"/>
    </xf>
    <xf numFmtId="0" fontId="15" fillId="7" borderId="8" xfId="0" applyFont="1" applyFill="1" applyBorder="1" applyAlignment="1">
      <alignment horizontal="left"/>
    </xf>
    <xf numFmtId="0" fontId="19" fillId="2" borderId="9" xfId="0" applyFont="1" applyFill="1" applyBorder="1" applyAlignment="1">
      <alignment horizontal="center" wrapText="1"/>
    </xf>
    <xf numFmtId="0" fontId="19" fillId="2" borderId="11" xfId="0" applyFont="1" applyFill="1" applyBorder="1" applyAlignment="1">
      <alignment horizontal="center" wrapText="1"/>
    </xf>
    <xf numFmtId="0" fontId="19" fillId="2" borderId="10" xfId="0" applyFont="1" applyFill="1" applyBorder="1" applyAlignment="1">
      <alignment horizontal="center" wrapText="1"/>
    </xf>
    <xf numFmtId="0" fontId="16" fillId="2" borderId="7" xfId="0" applyFont="1" applyFill="1" applyBorder="1" applyAlignment="1">
      <alignment wrapText="1"/>
    </xf>
    <xf numFmtId="0" fontId="11" fillId="2" borderId="1" xfId="0" applyFont="1" applyFill="1" applyBorder="1" applyAlignment="1">
      <alignment wrapText="1"/>
    </xf>
    <xf numFmtId="0" fontId="11" fillId="2" borderId="8" xfId="0" applyFont="1" applyFill="1" applyBorder="1"/>
    <xf numFmtId="0" fontId="16" fillId="5" borderId="7" xfId="0" applyFont="1" applyFill="1" applyBorder="1"/>
    <xf numFmtId="0" fontId="11" fillId="5" borderId="1" xfId="0" applyFont="1" applyFill="1" applyBorder="1"/>
    <xf numFmtId="0" fontId="19" fillId="5" borderId="7" xfId="0" applyFont="1" applyFill="1" applyBorder="1" applyAlignment="1">
      <alignment horizontal="center" wrapText="1"/>
    </xf>
    <xf numFmtId="0" fontId="11" fillId="5" borderId="1" xfId="0" applyFont="1" applyFill="1" applyBorder="1" applyAlignment="1">
      <alignment horizontal="center" wrapText="1"/>
    </xf>
    <xf numFmtId="0" fontId="11" fillId="5" borderId="8" xfId="0" applyFont="1" applyFill="1" applyBorder="1" applyAlignment="1">
      <alignment horizontal="center" wrapText="1"/>
    </xf>
    <xf numFmtId="0" fontId="18" fillId="7" borderId="12" xfId="0" applyFont="1" applyFill="1" applyBorder="1" applyAlignment="1">
      <alignment horizontal="center" wrapText="1"/>
    </xf>
    <xf numFmtId="0" fontId="18" fillId="7" borderId="10" xfId="0" applyFont="1" applyFill="1" applyBorder="1" applyAlignment="1">
      <alignment horizontal="center" wrapText="1"/>
    </xf>
    <xf numFmtId="0" fontId="19" fillId="5" borderId="14" xfId="0" applyFont="1" applyFill="1" applyBorder="1" applyAlignment="1">
      <alignment horizontal="center" wrapText="1"/>
    </xf>
    <xf numFmtId="0" fontId="19" fillId="5" borderId="10" xfId="0" applyFont="1" applyFill="1" applyBorder="1" applyAlignment="1">
      <alignment horizontal="center" wrapText="1"/>
    </xf>
    <xf numFmtId="0" fontId="19" fillId="5" borderId="12" xfId="0" applyFont="1" applyFill="1" applyBorder="1" applyAlignment="1">
      <alignment horizontal="center" wrapText="1"/>
    </xf>
    <xf numFmtId="0" fontId="11" fillId="5" borderId="2" xfId="0" applyFont="1" applyFill="1" applyBorder="1" applyAlignment="1">
      <alignment horizontal="center" wrapText="1"/>
    </xf>
    <xf numFmtId="0" fontId="11" fillId="5" borderId="13" xfId="0" applyFont="1" applyFill="1" applyBorder="1" applyAlignment="1">
      <alignment horizontal="center" wrapText="1"/>
    </xf>
    <xf numFmtId="0" fontId="17" fillId="4" borderId="11" xfId="0" applyFont="1" applyFill="1" applyBorder="1" applyAlignment="1">
      <alignment horizontal="center" wrapText="1"/>
    </xf>
    <xf numFmtId="0" fontId="17" fillId="4" borderId="10" xfId="0" applyFont="1" applyFill="1" applyBorder="1" applyAlignment="1">
      <alignment horizontal="center" wrapText="1"/>
    </xf>
    <xf numFmtId="0" fontId="15" fillId="6" borderId="11" xfId="0" applyFont="1" applyFill="1" applyBorder="1" applyAlignment="1">
      <alignment horizontal="center"/>
    </xf>
    <xf numFmtId="0" fontId="15" fillId="6" borderId="10" xfId="0" applyFont="1" applyFill="1" applyBorder="1" applyAlignment="1">
      <alignment horizontal="center"/>
    </xf>
    <xf numFmtId="0" fontId="18" fillId="7" borderId="9" xfId="0" applyFont="1" applyFill="1" applyBorder="1" applyAlignment="1">
      <alignment horizontal="center" wrapText="1"/>
    </xf>
    <xf numFmtId="0" fontId="18" fillId="7" borderId="11" xfId="0" applyFont="1" applyFill="1" applyBorder="1" applyAlignment="1">
      <alignment horizont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GB">
                <a:latin typeface="Lato" panose="020F0502020204030203" pitchFamily="34" charset="0"/>
                <a:ea typeface="Lato" panose="020F0502020204030203" pitchFamily="34" charset="0"/>
                <a:cs typeface="Lato" panose="020F0502020204030203" pitchFamily="34" charset="0"/>
              </a:rPr>
              <a:t>Outcome measures of benefit</a:t>
            </a:r>
          </a:p>
        </c:rich>
      </c:tx>
      <c:overlay val="0"/>
    </c:title>
    <c:autoTitleDeleted val="0"/>
    <c:plotArea>
      <c:layout>
        <c:manualLayout>
          <c:layoutTarget val="inner"/>
          <c:xMode val="edge"/>
          <c:yMode val="edge"/>
          <c:x val="9.3708678216000402E-2"/>
          <c:y val="0.10237412463180094"/>
          <c:w val="0.89072355445225015"/>
          <c:h val="0.55276438698437802"/>
        </c:manualLayout>
      </c:layout>
      <c:barChart>
        <c:barDir val="col"/>
        <c:grouping val="clustered"/>
        <c:varyColors val="0"/>
        <c:ser>
          <c:idx val="0"/>
          <c:order val="0"/>
          <c:spPr>
            <a:solidFill>
              <a:srgbClr val="18646E"/>
            </a:solidFill>
          </c:spPr>
          <c:invertIfNegative val="0"/>
          <c:cat>
            <c:strRef>
              <c:f>Summary!$B$16:$B$22</c:f>
              <c:strCache>
                <c:ptCount val="7"/>
                <c:pt idx="0">
                  <c:v>Quality of life (1 year)</c:v>
                </c:pt>
                <c:pt idx="1">
                  <c:v>Seizure outcome scale (1 year) </c:v>
                </c:pt>
                <c:pt idx="2">
                  <c:v>Quality of life (2 years)</c:v>
                </c:pt>
                <c:pt idx="3">
                  <c:v>Seizure outcome scale (2 years) </c:v>
                </c:pt>
                <c:pt idx="4">
                  <c:v>Quality of life (3 years)</c:v>
                </c:pt>
                <c:pt idx="5">
                  <c:v>Seizure outcome scale (3 years) </c:v>
                </c:pt>
                <c:pt idx="6">
                  <c:v>Other outcome measure of benefit</c:v>
                </c:pt>
              </c:strCache>
            </c:strRef>
          </c:cat>
          <c:val>
            <c:numRef>
              <c:f>Summary!$E$16:$E$22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871-4680-8432-423073618D4D}"/>
            </c:ext>
          </c:extLst>
        </c:ser>
        <c:dLbls>
          <c:showLegendKey val="0"/>
          <c:showVal val="0"/>
          <c:showCatName val="0"/>
          <c:showSerName val="0"/>
          <c:showPercent val="0"/>
          <c:showBubbleSize val="0"/>
        </c:dLbls>
        <c:gapWidth val="78"/>
        <c:overlap val="100"/>
        <c:axId val="388371352"/>
        <c:axId val="90815240"/>
      </c:barChart>
      <c:barChart>
        <c:barDir val="col"/>
        <c:grouping val="clustered"/>
        <c:varyColors val="0"/>
        <c:ser>
          <c:idx val="1"/>
          <c:order val="1"/>
          <c:spPr>
            <a:noFill/>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Summary!$C$16:$C$22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A871-4680-8432-423073618D4D}"/>
            </c:ext>
          </c:extLst>
        </c:ser>
        <c:dLbls>
          <c:showLegendKey val="0"/>
          <c:showVal val="0"/>
          <c:showCatName val="0"/>
          <c:showSerName val="0"/>
          <c:showPercent val="0"/>
          <c:showBubbleSize val="0"/>
        </c:dLbls>
        <c:gapWidth val="0"/>
        <c:overlap val="100"/>
        <c:axId val="388199968"/>
        <c:axId val="388200352"/>
      </c:barChart>
      <c:catAx>
        <c:axId val="3883713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90815240"/>
        <c:crosses val="autoZero"/>
        <c:auto val="1"/>
        <c:lblAlgn val="ctr"/>
        <c:lblOffset val="100"/>
        <c:tickLblSkip val="1"/>
        <c:noMultiLvlLbl val="0"/>
      </c:catAx>
      <c:valAx>
        <c:axId val="90815240"/>
        <c:scaling>
          <c:orientation val="minMax"/>
          <c:max val="1"/>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388371352"/>
        <c:crosses val="autoZero"/>
        <c:crossBetween val="between"/>
      </c:valAx>
      <c:catAx>
        <c:axId val="388199968"/>
        <c:scaling>
          <c:orientation val="minMax"/>
        </c:scaling>
        <c:delete val="1"/>
        <c:axPos val="b"/>
        <c:majorTickMark val="out"/>
        <c:minorTickMark val="none"/>
        <c:tickLblPos val="nextTo"/>
        <c:crossAx val="388200352"/>
        <c:crosses val="autoZero"/>
        <c:auto val="1"/>
        <c:lblAlgn val="ctr"/>
        <c:lblOffset val="100"/>
        <c:noMultiLvlLbl val="0"/>
      </c:catAx>
      <c:valAx>
        <c:axId val="388200352"/>
        <c:scaling>
          <c:orientation val="minMax"/>
          <c:max val="3"/>
        </c:scaling>
        <c:delete val="0"/>
        <c:axPos val="r"/>
        <c:numFmt formatCode="General" sourceLinked="1"/>
        <c:majorTickMark val="out"/>
        <c:minorTickMark val="none"/>
        <c:tickLblPos val="nextTo"/>
        <c:spPr>
          <a:noFill/>
          <a:ln>
            <a:noFill/>
          </a:ln>
        </c:spPr>
        <c:txPr>
          <a:bodyPr rot="0" vert="horz"/>
          <a:lstStyle/>
          <a:p>
            <a:pPr>
              <a:defRPr sz="1000" b="0" i="0" u="none" strike="noStrike" baseline="0">
                <a:solidFill>
                  <a:srgbClr val="FFFFFF"/>
                </a:solidFill>
                <a:latin typeface="Calibri"/>
                <a:ea typeface="Calibri"/>
                <a:cs typeface="Calibri"/>
              </a:defRPr>
            </a:pPr>
            <a:endParaRPr lang="en-US"/>
          </a:p>
        </c:txPr>
        <c:crossAx val="388199968"/>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Lato Medium"/>
                <a:ea typeface="Lato Medium"/>
                <a:cs typeface="Lato Medium"/>
              </a:defRPr>
            </a:pPr>
            <a:r>
              <a:rPr lang="en-GB">
                <a:latin typeface="Lato" panose="020F0502020204030203" pitchFamily="34" charset="0"/>
                <a:ea typeface="Lato" panose="020F0502020204030203" pitchFamily="34" charset="0"/>
                <a:cs typeface="Lato" panose="020F0502020204030203" pitchFamily="34" charset="0"/>
              </a:rPr>
              <a:t>Adverse outcomes</a:t>
            </a:r>
          </a:p>
        </c:rich>
      </c:tx>
      <c:overlay val="0"/>
    </c:title>
    <c:autoTitleDeleted val="0"/>
    <c:plotArea>
      <c:layout>
        <c:manualLayout>
          <c:layoutTarget val="inner"/>
          <c:xMode val="edge"/>
          <c:yMode val="edge"/>
          <c:x val="9.3708678216000402E-2"/>
          <c:y val="0.10010429313075954"/>
          <c:w val="0.89072355445225015"/>
          <c:h val="0.5550343982332604"/>
        </c:manualLayout>
      </c:layout>
      <c:barChart>
        <c:barDir val="col"/>
        <c:grouping val="clustered"/>
        <c:varyColors val="0"/>
        <c:ser>
          <c:idx val="0"/>
          <c:order val="0"/>
          <c:spPr>
            <a:solidFill>
              <a:srgbClr val="00506A"/>
            </a:solidFill>
          </c:spPr>
          <c:invertIfNegative val="0"/>
          <c:dLbls>
            <c:dLbl>
              <c:idx val="0"/>
              <c:tx>
                <c:rich>
                  <a:bodyPr/>
                  <a:lstStyle/>
                  <a:p>
                    <a:fld id="{181D67DF-A1D5-4AB5-BF38-355A003167A0}"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AB8-47D2-AFF4-618906F5DF0C}"/>
                </c:ext>
              </c:extLst>
            </c:dLbl>
            <c:dLbl>
              <c:idx val="1"/>
              <c:tx>
                <c:rich>
                  <a:bodyPr/>
                  <a:lstStyle/>
                  <a:p>
                    <a:fld id="{D8843400-4115-48DB-82AA-E0BE1C3F13D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AB8-47D2-AFF4-618906F5DF0C}"/>
                </c:ext>
              </c:extLst>
            </c:dLbl>
            <c:dLbl>
              <c:idx val="2"/>
              <c:tx>
                <c:rich>
                  <a:bodyPr/>
                  <a:lstStyle/>
                  <a:p>
                    <a:fld id="{480C6581-ED81-4501-AA1E-C0652ACDCBF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AB8-47D2-AFF4-618906F5DF0C}"/>
                </c:ext>
              </c:extLst>
            </c:dLbl>
            <c:dLbl>
              <c:idx val="3"/>
              <c:tx>
                <c:rich>
                  <a:bodyPr/>
                  <a:lstStyle/>
                  <a:p>
                    <a:fld id="{FA7FE2D6-4634-4ED4-A605-6A22EF84EC0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AB8-47D2-AFF4-618906F5DF0C}"/>
                </c:ext>
              </c:extLst>
            </c:dLbl>
            <c:dLbl>
              <c:idx val="4"/>
              <c:tx>
                <c:rich>
                  <a:bodyPr/>
                  <a:lstStyle/>
                  <a:p>
                    <a:fld id="{620A2718-AA9C-462B-9911-F68187D66E2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AB8-47D2-AFF4-618906F5DF0C}"/>
                </c:ext>
              </c:extLst>
            </c:dLbl>
            <c:dLbl>
              <c:idx val="8"/>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A4B-4472-ABE6-EBEA62692620}"/>
                </c:ext>
              </c:extLst>
            </c:dLbl>
            <c:dLbl>
              <c:idx val="9"/>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2FE-4CBE-AC55-2A25F682254D}"/>
                </c:ext>
              </c:extLst>
            </c:dLbl>
            <c:dLbl>
              <c:idx val="10"/>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FE-4CBE-AC55-2A25F682254D}"/>
                </c:ext>
              </c:extLst>
            </c:dLbl>
            <c:dLbl>
              <c:idx val="11"/>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2FE-4CBE-AC55-2A25F682254D}"/>
                </c:ext>
              </c:extLst>
            </c:dLbl>
            <c:dLbl>
              <c:idx val="12"/>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2FE-4CBE-AC55-2A25F682254D}"/>
                </c:ext>
              </c:extLst>
            </c:dLbl>
            <c:dLbl>
              <c:idx val="13"/>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2FE-4CBE-AC55-2A25F682254D}"/>
                </c:ext>
              </c:extLst>
            </c:dLbl>
            <c:dLbl>
              <c:idx val="14"/>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2FE-4CBE-AC55-2A25F682254D}"/>
                </c:ext>
              </c:extLst>
            </c:dLbl>
            <c:dLbl>
              <c:idx val="15"/>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2FE-4CBE-AC55-2A25F682254D}"/>
                </c:ext>
              </c:extLst>
            </c:dLbl>
            <c:spPr>
              <a:noFill/>
              <a:ln>
                <a:noFill/>
              </a:ln>
              <a:effectLst/>
            </c:sp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Summary!$B$25:$B$29</c:f>
              <c:strCache>
                <c:ptCount val="5"/>
                <c:pt idx="0">
                  <c:v>Wound complications </c:v>
                </c:pt>
                <c:pt idx="1">
                  <c:v>Intracranial/cerebral haemorrhage </c:v>
                </c:pt>
                <c:pt idx="2">
                  <c:v>Neurological deficit</c:v>
                </c:pt>
                <c:pt idx="3">
                  <c:v>Cognitive /amnestic disorder</c:v>
                </c:pt>
                <c:pt idx="4">
                  <c:v>Other adverse outcome</c:v>
                </c:pt>
              </c:strCache>
            </c:strRef>
          </c:cat>
          <c:val>
            <c:numRef>
              <c:f>Summary!$E$25:$E$29</c:f>
              <c:numCache>
                <c:formatCode>0%</c:formatCode>
                <c:ptCount val="5"/>
                <c:pt idx="0">
                  <c:v>0</c:v>
                </c:pt>
                <c:pt idx="1">
                  <c:v>0</c:v>
                </c:pt>
                <c:pt idx="2">
                  <c:v>0</c:v>
                </c:pt>
                <c:pt idx="3">
                  <c:v>0</c:v>
                </c:pt>
                <c:pt idx="4">
                  <c:v>0</c:v>
                </c:pt>
              </c:numCache>
            </c:numRef>
          </c:val>
          <c:extLst>
            <c:ext xmlns:c15="http://schemas.microsoft.com/office/drawing/2012/chart" uri="{02D57815-91ED-43cb-92C2-25804820EDAC}">
              <c15:datalabelsRange>
                <c15:f>Summary!$C$25:$C$29</c15:f>
                <c15:dlblRangeCache>
                  <c:ptCount val="5"/>
                  <c:pt idx="0">
                    <c:v>0</c:v>
                  </c:pt>
                  <c:pt idx="1">
                    <c:v>0</c:v>
                  </c:pt>
                  <c:pt idx="2">
                    <c:v>0</c:v>
                  </c:pt>
                  <c:pt idx="3">
                    <c:v>0</c:v>
                  </c:pt>
                  <c:pt idx="4">
                    <c:v>0</c:v>
                  </c:pt>
                </c15:dlblRangeCache>
              </c15:datalabelsRange>
            </c:ext>
            <c:ext xmlns:c16="http://schemas.microsoft.com/office/drawing/2014/chart" uri="{C3380CC4-5D6E-409C-BE32-E72D297353CC}">
              <c16:uniqueId val="{00000008-6AB8-47D2-AFF4-618906F5DF0C}"/>
            </c:ext>
          </c:extLst>
        </c:ser>
        <c:dLbls>
          <c:showLegendKey val="0"/>
          <c:showVal val="0"/>
          <c:showCatName val="0"/>
          <c:showSerName val="0"/>
          <c:showPercent val="0"/>
          <c:showBubbleSize val="0"/>
        </c:dLbls>
        <c:gapWidth val="78"/>
        <c:overlap val="100"/>
        <c:axId val="388576112"/>
        <c:axId val="388857240"/>
      </c:barChart>
      <c:barChart>
        <c:barDir val="col"/>
        <c:grouping val="clustered"/>
        <c:varyColors val="0"/>
        <c:ser>
          <c:idx val="2"/>
          <c:order val="2"/>
          <c:invertIfNegative val="0"/>
          <c:val>
            <c:numRef>
              <c:f>Summary!$B$25:$B$29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9-6AB8-47D2-AFF4-618906F5DF0C}"/>
            </c:ext>
          </c:extLst>
        </c:ser>
        <c:dLbls>
          <c:showLegendKey val="0"/>
          <c:showVal val="0"/>
          <c:showCatName val="0"/>
          <c:showSerName val="0"/>
          <c:showPercent val="0"/>
          <c:showBubbleSize val="0"/>
        </c:dLbls>
        <c:gapWidth val="0"/>
        <c:overlap val="100"/>
        <c:axId val="388857624"/>
        <c:axId val="388860056"/>
        <c:extLst>
          <c:ext xmlns:c15="http://schemas.microsoft.com/office/drawing/2012/chart" uri="{02D57815-91ED-43cb-92C2-25804820EDAC}">
            <c15:filteredBarSeries>
              <c15:ser>
                <c:idx val="1"/>
                <c:order val="1"/>
                <c:spPr>
                  <a:solidFill>
                    <a:srgbClr val="00506A"/>
                  </a:solidFill>
                </c:spPr>
                <c:invertIfNegative val="0"/>
                <c:dLbls>
                  <c:dLbl>
                    <c:idx val="0"/>
                    <c:tx>
                      <c:rich>
                        <a:bodyPr/>
                        <a:lstStyle/>
                        <a:p>
                          <a:fld id="{A84A3B71-F825-44BC-B9D3-6159CEA12210}"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A-6AB8-47D2-AFF4-618906F5DF0C}"/>
                      </c:ext>
                    </c:extLst>
                  </c:dLbl>
                  <c:dLbl>
                    <c:idx val="1"/>
                    <c:tx>
                      <c:rich>
                        <a:bodyPr/>
                        <a:lstStyle/>
                        <a:p>
                          <a:fld id="{B58A3641-3AA1-46A8-AA6E-25D5D0C40CD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B-6AB8-47D2-AFF4-618906F5DF0C}"/>
                      </c:ext>
                    </c:extLst>
                  </c:dLbl>
                  <c:dLbl>
                    <c:idx val="2"/>
                    <c:tx>
                      <c:rich>
                        <a:bodyPr/>
                        <a:lstStyle/>
                        <a:p>
                          <a:fld id="{59EF36EA-928B-4E92-8130-B3B01A1D8E3D}"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C-6AB8-47D2-AFF4-618906F5DF0C}"/>
                      </c:ext>
                    </c:extLst>
                  </c:dLbl>
                  <c:dLbl>
                    <c:idx val="3"/>
                    <c:tx>
                      <c:rich>
                        <a:bodyPr/>
                        <a:lstStyle/>
                        <a:p>
                          <a:fld id="{CE3B8E35-CA5C-4EC8-9028-9BF48D9C853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D-6AB8-47D2-AFF4-618906F5DF0C}"/>
                      </c:ext>
                    </c:extLst>
                  </c:dLbl>
                  <c:dLbl>
                    <c:idx val="4"/>
                    <c:tx>
                      <c:rich>
                        <a:bodyPr/>
                        <a:lstStyle/>
                        <a:p>
                          <a:fld id="{0B388870-0D96-46D4-8CE1-D965222FB579}"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E-6AB8-47D2-AFF4-618906F5DF0C}"/>
                      </c:ext>
                    </c:extLst>
                  </c:dLbl>
                  <c:dLbl>
                    <c:idx val="5"/>
                    <c:tx>
                      <c:rich>
                        <a:bodyPr/>
                        <a:lstStyle/>
                        <a:p>
                          <a:fld id="{ECFDF839-341F-4534-A4E7-5881DEBB194C}"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0F-6AB8-47D2-AFF4-618906F5DF0C}"/>
                      </c:ext>
                    </c:extLst>
                  </c:dLbl>
                  <c:dLbl>
                    <c:idx val="6"/>
                    <c:tx>
                      <c:rich>
                        <a:bodyPr/>
                        <a:lstStyle/>
                        <a:p>
                          <a:fld id="{7C27B0DF-D1F4-419E-B772-CD1877A53808}"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0-6AB8-47D2-AFF4-618906F5DF0C}"/>
                      </c:ext>
                    </c:extLst>
                  </c:dLbl>
                  <c:dLbl>
                    <c:idx val="7"/>
                    <c:tx>
                      <c:rich>
                        <a:bodyPr/>
                        <a:lstStyle/>
                        <a:p>
                          <a:fld id="{64000C9C-DBF6-47B5-A43E-70AE83741392}" type="CELLRANGE">
                            <a:rPr lang="en-US"/>
                            <a:pPr/>
                            <a:t>[CELLRANGE]</a:t>
                          </a:fld>
                          <a:endParaRPr lang="en-GB"/>
                        </a:p>
                      </c:rich>
                    </c:tx>
                    <c:dLblPos val="inBase"/>
                    <c:showLegendKey val="0"/>
                    <c:showVal val="0"/>
                    <c:showCatName val="0"/>
                    <c:showSerName val="0"/>
                    <c:showPercent val="0"/>
                    <c:showBubbleSize val="0"/>
                    <c:extLst>
                      <c:ext uri="{CE6537A1-D6FC-4f65-9D91-7224C49458BB}">
                        <c15:dlblFieldTable/>
                        <c15:showDataLabelsRange val="1"/>
                      </c:ext>
                      <c:ext xmlns:c16="http://schemas.microsoft.com/office/drawing/2014/chart" uri="{C3380CC4-5D6E-409C-BE32-E72D297353CC}">
                        <c16:uniqueId val="{00000011-6AB8-47D2-AFF4-618906F5DF0C}"/>
                      </c:ext>
                    </c:extLst>
                  </c:dLbl>
                  <c:dLbl>
                    <c:idx val="8"/>
                    <c:tx>
                      <c:rich>
                        <a:bodyPr/>
                        <a:lstStyle/>
                        <a:p>
                          <a:endParaRPr lang="en-GB"/>
                        </a:p>
                      </c:rich>
                    </c:tx>
                    <c:dLblPos val="inBase"/>
                    <c:showLegendKey val="0"/>
                    <c:showVal val="0"/>
                    <c:showCatName val="0"/>
                    <c:showSerName val="0"/>
                    <c:showPercent val="0"/>
                    <c:showBubbleSize val="0"/>
                    <c:extLst>
                      <c:ext uri="{CE6537A1-D6FC-4f65-9D91-7224C49458BB}"/>
                      <c:ext xmlns:c16="http://schemas.microsoft.com/office/drawing/2014/chart" uri="{C3380CC4-5D6E-409C-BE32-E72D297353CC}">
                        <c16:uniqueId val="{00000001-4A4B-4472-ABE6-EBEA62692620}"/>
                      </c:ext>
                    </c:extLst>
                  </c:dLbl>
                  <c:dLbl>
                    <c:idx val="9"/>
                    <c:tx>
                      <c:rich>
                        <a:bodyPr/>
                        <a:lstStyle/>
                        <a:p>
                          <a:endParaRPr lang="en-GB"/>
                        </a:p>
                      </c:rich>
                    </c:tx>
                    <c:dLblPos val="inBase"/>
                    <c:showLegendKey val="0"/>
                    <c:showVal val="0"/>
                    <c:showCatName val="0"/>
                    <c:showSerName val="0"/>
                    <c:showPercent val="0"/>
                    <c:showBubbleSize val="0"/>
                    <c:extLst>
                      <c:ext uri="{CE6537A1-D6FC-4f65-9D91-7224C49458BB}"/>
                      <c:ext xmlns:c16="http://schemas.microsoft.com/office/drawing/2014/chart" uri="{C3380CC4-5D6E-409C-BE32-E72D297353CC}">
                        <c16:uniqueId val="{00000008-C2FE-4CBE-AC55-2A25F682254D}"/>
                      </c:ext>
                    </c:extLst>
                  </c:dLbl>
                  <c:dLbl>
                    <c:idx val="10"/>
                    <c:tx>
                      <c:rich>
                        <a:bodyPr/>
                        <a:lstStyle/>
                        <a:p>
                          <a:endParaRPr lang="en-GB"/>
                        </a:p>
                      </c:rich>
                    </c:tx>
                    <c:dLblPos val="inBase"/>
                    <c:showLegendKey val="0"/>
                    <c:showVal val="0"/>
                    <c:showCatName val="0"/>
                    <c:showSerName val="0"/>
                    <c:showPercent val="0"/>
                    <c:showBubbleSize val="0"/>
                    <c:extLst>
                      <c:ext uri="{CE6537A1-D6FC-4f65-9D91-7224C49458BB}"/>
                      <c:ext xmlns:c16="http://schemas.microsoft.com/office/drawing/2014/chart" uri="{C3380CC4-5D6E-409C-BE32-E72D297353CC}">
                        <c16:uniqueId val="{00000009-C2FE-4CBE-AC55-2A25F682254D}"/>
                      </c:ext>
                    </c:extLst>
                  </c:dLbl>
                  <c:dLbl>
                    <c:idx val="11"/>
                    <c:tx>
                      <c:rich>
                        <a:bodyPr/>
                        <a:lstStyle/>
                        <a:p>
                          <a:endParaRPr lang="en-GB"/>
                        </a:p>
                      </c:rich>
                    </c:tx>
                    <c:dLblPos val="inBase"/>
                    <c:showLegendKey val="0"/>
                    <c:showVal val="0"/>
                    <c:showCatName val="0"/>
                    <c:showSerName val="0"/>
                    <c:showPercent val="0"/>
                    <c:showBubbleSize val="0"/>
                    <c:extLst>
                      <c:ext uri="{CE6537A1-D6FC-4f65-9D91-7224C49458BB}"/>
                      <c:ext xmlns:c16="http://schemas.microsoft.com/office/drawing/2014/chart" uri="{C3380CC4-5D6E-409C-BE32-E72D297353CC}">
                        <c16:uniqueId val="{0000000A-C2FE-4CBE-AC55-2A25F682254D}"/>
                      </c:ext>
                    </c:extLst>
                  </c:dLbl>
                  <c:dLbl>
                    <c:idx val="12"/>
                    <c:tx>
                      <c:rich>
                        <a:bodyPr/>
                        <a:lstStyle/>
                        <a:p>
                          <a:endParaRPr lang="en-GB"/>
                        </a:p>
                      </c:rich>
                    </c:tx>
                    <c:dLblPos val="inBase"/>
                    <c:showLegendKey val="0"/>
                    <c:showVal val="0"/>
                    <c:showCatName val="0"/>
                    <c:showSerName val="0"/>
                    <c:showPercent val="0"/>
                    <c:showBubbleSize val="0"/>
                    <c:extLst>
                      <c:ext uri="{CE6537A1-D6FC-4f65-9D91-7224C49458BB}"/>
                      <c:ext xmlns:c16="http://schemas.microsoft.com/office/drawing/2014/chart" uri="{C3380CC4-5D6E-409C-BE32-E72D297353CC}">
                        <c16:uniqueId val="{0000000B-C2FE-4CBE-AC55-2A25F682254D}"/>
                      </c:ext>
                    </c:extLst>
                  </c:dLbl>
                  <c:dLbl>
                    <c:idx val="13"/>
                    <c:tx>
                      <c:rich>
                        <a:bodyPr/>
                        <a:lstStyle/>
                        <a:p>
                          <a:endParaRPr lang="en-GB"/>
                        </a:p>
                      </c:rich>
                    </c:tx>
                    <c:dLblPos val="inBase"/>
                    <c:showLegendKey val="0"/>
                    <c:showVal val="0"/>
                    <c:showCatName val="0"/>
                    <c:showSerName val="0"/>
                    <c:showPercent val="0"/>
                    <c:showBubbleSize val="0"/>
                    <c:extLst>
                      <c:ext uri="{CE6537A1-D6FC-4f65-9D91-7224C49458BB}"/>
                      <c:ext xmlns:c16="http://schemas.microsoft.com/office/drawing/2014/chart" uri="{C3380CC4-5D6E-409C-BE32-E72D297353CC}">
                        <c16:uniqueId val="{0000000C-C2FE-4CBE-AC55-2A25F682254D}"/>
                      </c:ext>
                    </c:extLst>
                  </c:dLbl>
                  <c:dLbl>
                    <c:idx val="14"/>
                    <c:tx>
                      <c:rich>
                        <a:bodyPr/>
                        <a:lstStyle/>
                        <a:p>
                          <a:endParaRPr lang="en-GB"/>
                        </a:p>
                      </c:rich>
                    </c:tx>
                    <c:dLblPos val="inBase"/>
                    <c:showLegendKey val="0"/>
                    <c:showVal val="0"/>
                    <c:showCatName val="0"/>
                    <c:showSerName val="0"/>
                    <c:showPercent val="0"/>
                    <c:showBubbleSize val="0"/>
                    <c:extLst>
                      <c:ext uri="{CE6537A1-D6FC-4f65-9D91-7224C49458BB}"/>
                      <c:ext xmlns:c16="http://schemas.microsoft.com/office/drawing/2014/chart" uri="{C3380CC4-5D6E-409C-BE32-E72D297353CC}">
                        <c16:uniqueId val="{0000000D-C2FE-4CBE-AC55-2A25F682254D}"/>
                      </c:ext>
                    </c:extLst>
                  </c:dLbl>
                  <c:dLbl>
                    <c:idx val="15"/>
                    <c:tx>
                      <c:rich>
                        <a:bodyPr/>
                        <a:lstStyle/>
                        <a:p>
                          <a:endParaRPr lang="en-GB"/>
                        </a:p>
                      </c:rich>
                    </c:tx>
                    <c:dLblPos val="inBase"/>
                    <c:showLegendKey val="0"/>
                    <c:showVal val="0"/>
                    <c:showCatName val="0"/>
                    <c:showSerName val="0"/>
                    <c:showPercent val="0"/>
                    <c:showBubbleSize val="0"/>
                    <c:extLst>
                      <c:ext uri="{CE6537A1-D6FC-4f65-9D91-7224C49458BB}"/>
                      <c:ext xmlns:c16="http://schemas.microsoft.com/office/drawing/2014/chart" uri="{C3380CC4-5D6E-409C-BE32-E72D297353CC}">
                        <c16:uniqueId val="{0000000E-C2FE-4CBE-AC55-2A25F682254D}"/>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Lato Medium"/>
                          <a:ea typeface="Lato Medium"/>
                          <a:cs typeface="Lato Medium"/>
                        </a:defRPr>
                      </a:pPr>
                      <a:endParaRPr lang="en-US"/>
                    </a:p>
                  </c:txPr>
                  <c:dLblPos val="inBase"/>
                  <c:showLegendKey val="0"/>
                  <c:showVal val="0"/>
                  <c:showCatName val="0"/>
                  <c:showSerName val="0"/>
                  <c:showPercent val="0"/>
                  <c:showBubbleSize val="0"/>
                  <c:showLeaderLines val="0"/>
                  <c:extLst>
                    <c:ext uri="{CE6537A1-D6FC-4f65-9D91-7224C49458BB}">
                      <c15:showDataLabelsRange val="1"/>
                      <c15:showLeaderLines val="0"/>
                    </c:ext>
                  </c:extLst>
                </c:dLbls>
                <c:val>
                  <c:numRef>
                    <c:extLst>
                      <c:ext uri="{02D57815-91ED-43cb-92C2-25804820EDAC}">
                        <c15:formulaRef>
                          <c15:sqref>Summary!$C$25:$C$29</c15:sqref>
                        </c15:formulaRef>
                      </c:ext>
                    </c:extLst>
                    <c:numCache>
                      <c:formatCode>0</c:formatCode>
                      <c:ptCount val="5"/>
                      <c:pt idx="0">
                        <c:v>0</c:v>
                      </c:pt>
                      <c:pt idx="1">
                        <c:v>0</c:v>
                      </c:pt>
                      <c:pt idx="2">
                        <c:v>0</c:v>
                      </c:pt>
                      <c:pt idx="3">
                        <c:v>0</c:v>
                      </c:pt>
                      <c:pt idx="4">
                        <c:v>0</c:v>
                      </c:pt>
                    </c:numCache>
                  </c:numRef>
                </c:val>
                <c:extLst>
                  <c:ext uri="{02D57815-91ED-43cb-92C2-25804820EDAC}">
                    <c15:datalabelsRange>
                      <c15:f>Summary!$C$25:$C$29</c15:f>
                      <c15:dlblRangeCache>
                        <c:ptCount val="5"/>
                        <c:pt idx="0">
                          <c:v>0</c:v>
                        </c:pt>
                        <c:pt idx="1">
                          <c:v>0</c:v>
                        </c:pt>
                        <c:pt idx="2">
                          <c:v>0</c:v>
                        </c:pt>
                        <c:pt idx="3">
                          <c:v>0</c:v>
                        </c:pt>
                        <c:pt idx="4">
                          <c:v>0</c:v>
                        </c:pt>
                      </c15:dlblRangeCache>
                    </c15:datalabelsRange>
                  </c:ext>
                  <c:ext xmlns:c16="http://schemas.microsoft.com/office/drawing/2014/chart" uri="{C3380CC4-5D6E-409C-BE32-E72D297353CC}">
                    <c16:uniqueId val="{00000012-6AB8-47D2-AFF4-618906F5DF0C}"/>
                  </c:ext>
                </c:extLst>
              </c15:ser>
            </c15:filteredBarSeries>
          </c:ext>
        </c:extLst>
      </c:barChart>
      <c:catAx>
        <c:axId val="3885761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Lato Medium"/>
                <a:ea typeface="Lato Medium"/>
                <a:cs typeface="Lato Medium"/>
              </a:defRPr>
            </a:pPr>
            <a:endParaRPr lang="en-US"/>
          </a:p>
        </c:txPr>
        <c:crossAx val="388857240"/>
        <c:crosses val="autoZero"/>
        <c:auto val="1"/>
        <c:lblAlgn val="ctr"/>
        <c:lblOffset val="100"/>
        <c:tickLblSkip val="1"/>
        <c:noMultiLvlLbl val="0"/>
      </c:catAx>
      <c:valAx>
        <c:axId val="388857240"/>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Lato Medium" panose="020F0502020204030203" pitchFamily="34" charset="0"/>
                <a:ea typeface="Lato Medium" panose="020F0502020204030203" pitchFamily="34" charset="0"/>
                <a:cs typeface="Lato Medium" panose="020F0502020204030203" pitchFamily="34" charset="0"/>
              </a:defRPr>
            </a:pPr>
            <a:endParaRPr lang="en-US"/>
          </a:p>
        </c:txPr>
        <c:crossAx val="388576112"/>
        <c:crosses val="autoZero"/>
        <c:crossBetween val="between"/>
      </c:valAx>
      <c:catAx>
        <c:axId val="388857624"/>
        <c:scaling>
          <c:orientation val="minMax"/>
        </c:scaling>
        <c:delete val="1"/>
        <c:axPos val="b"/>
        <c:majorTickMark val="out"/>
        <c:minorTickMark val="none"/>
        <c:tickLblPos val="nextTo"/>
        <c:crossAx val="388860056"/>
        <c:crosses val="autoZero"/>
        <c:auto val="1"/>
        <c:lblAlgn val="ctr"/>
        <c:lblOffset val="100"/>
        <c:noMultiLvlLbl val="0"/>
      </c:catAx>
      <c:valAx>
        <c:axId val="388860056"/>
        <c:scaling>
          <c:orientation val="minMax"/>
          <c:max val="3"/>
        </c:scaling>
        <c:delete val="1"/>
        <c:axPos val="r"/>
        <c:numFmt formatCode="General" sourceLinked="1"/>
        <c:majorTickMark val="out"/>
        <c:minorTickMark val="none"/>
        <c:tickLblPos val="nextTo"/>
        <c:crossAx val="388857624"/>
        <c:crosses val="max"/>
        <c:crossBetween val="between"/>
        <c:majorUnit val="1"/>
      </c:valAx>
    </c:plotArea>
    <c:plotVisOnly val="1"/>
    <c:dispBlanksAs val="gap"/>
    <c:showDLblsOverMax val="0"/>
  </c:chart>
  <c:spPr>
    <a:ln>
      <a:noFill/>
    </a:ln>
  </c:spPr>
  <c:txPr>
    <a:bodyPr/>
    <a:lstStyle/>
    <a:p>
      <a:pPr>
        <a:defRPr sz="1000" b="0" i="0" u="none" strike="noStrike" baseline="0">
          <a:solidFill>
            <a:srgbClr val="000000"/>
          </a:solidFill>
          <a:latin typeface="Lato Medium"/>
          <a:ea typeface="Lato Medium"/>
          <a:cs typeface="Lato Medium"/>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9525</xdr:colOff>
      <xdr:row>5</xdr:row>
      <xdr:rowOff>76201</xdr:rowOff>
    </xdr:from>
    <xdr:to>
      <xdr:col>10</xdr:col>
      <xdr:colOff>419100</xdr:colOff>
      <xdr:row>7</xdr:row>
      <xdr:rowOff>1</xdr:rowOff>
    </xdr:to>
    <xdr:sp macro="" textlink="">
      <xdr:nvSpPr>
        <xdr:cNvPr id="2" name="Rectangle 7">
          <a:extLst>
            <a:ext uri="{FF2B5EF4-FFF2-40B4-BE49-F238E27FC236}">
              <a16:creationId xmlns:a16="http://schemas.microsoft.com/office/drawing/2014/main" id="{00000000-0008-0000-0100-000002000000}"/>
            </a:ext>
          </a:extLst>
        </xdr:cNvPr>
        <xdr:cNvSpPr>
          <a:spLocks/>
        </xdr:cNvSpPr>
      </xdr:nvSpPr>
      <xdr:spPr bwMode="auto">
        <a:xfrm>
          <a:off x="485775" y="1076326"/>
          <a:ext cx="5286375" cy="457200"/>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oneCellAnchor>
    <xdr:from>
      <xdr:col>1</xdr:col>
      <xdr:colOff>19050</xdr:colOff>
      <xdr:row>16</xdr:row>
      <xdr:rowOff>276224</xdr:rowOff>
    </xdr:from>
    <xdr:ext cx="6257925" cy="561975"/>
    <xdr:pic>
      <xdr:nvPicPr>
        <xdr:cNvPr id="4" name="Picture 3">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a:srcRect r="19074"/>
        <a:stretch/>
      </xdr:blipFill>
      <xdr:spPr bwMode="auto">
        <a:xfrm>
          <a:off x="495300" y="6305549"/>
          <a:ext cx="6257925" cy="561975"/>
        </a:xfrm>
        <a:prstGeom prst="rect">
          <a:avLst/>
        </a:prstGeom>
        <a:noFill/>
      </xdr:spPr>
    </xdr:pic>
    <xdr:clientData/>
  </xdr:oneCellAnchor>
  <xdr:twoCellAnchor editAs="oneCell">
    <xdr:from>
      <xdr:col>1</xdr:col>
      <xdr:colOff>323849</xdr:colOff>
      <xdr:row>2</xdr:row>
      <xdr:rowOff>102777</xdr:rowOff>
    </xdr:from>
    <xdr:to>
      <xdr:col>8</xdr:col>
      <xdr:colOff>174047</xdr:colOff>
      <xdr:row>4</xdr:row>
      <xdr:rowOff>276224</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0099" y="493302"/>
          <a:ext cx="3984048" cy="706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31</xdr:row>
      <xdr:rowOff>180975</xdr:rowOff>
    </xdr:from>
    <xdr:to>
      <xdr:col>5</xdr:col>
      <xdr:colOff>47625</xdr:colOff>
      <xdr:row>54</xdr:row>
      <xdr:rowOff>47625</xdr:rowOff>
    </xdr:to>
    <xdr:graphicFrame macro="">
      <xdr:nvGraphicFramePr>
        <xdr:cNvPr id="9227" name="Chart 3">
          <a:extLst>
            <a:ext uri="{FF2B5EF4-FFF2-40B4-BE49-F238E27FC236}">
              <a16:creationId xmlns:a16="http://schemas.microsoft.com/office/drawing/2014/main" id="{00000000-0008-0000-0200-00000B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238125</xdr:colOff>
      <xdr:row>52</xdr:row>
      <xdr:rowOff>95250</xdr:rowOff>
    </xdr:from>
    <xdr:to>
      <xdr:col>5</xdr:col>
      <xdr:colOff>19050</xdr:colOff>
      <xdr:row>73</xdr:row>
      <xdr:rowOff>419100</xdr:rowOff>
    </xdr:to>
    <xdr:graphicFrame macro="">
      <xdr:nvGraphicFramePr>
        <xdr:cNvPr id="9228" name="Chart 7">
          <a:extLst>
            <a:ext uri="{FF2B5EF4-FFF2-40B4-BE49-F238E27FC236}">
              <a16:creationId xmlns:a16="http://schemas.microsoft.com/office/drawing/2014/main" id="{00000000-0008-0000-0200-00000C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G%20clinical%20audit%20tool%20template%20Jan%20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 sheet"/>
      <sheetName val="Cover page"/>
      <sheetName val="Introduction"/>
      <sheetName val="Audit standards"/>
      <sheetName val="Data collection"/>
      <sheetName val="Clinical audit report"/>
      <sheetName val="Action plan"/>
      <sheetName val="Re-audit (replace)"/>
      <sheetName val="Appendix"/>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ice.org.uk/terms-and-condi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D4"/>
  <sheetViews>
    <sheetView workbookViewId="0">
      <selection activeCell="B8" sqref="B8"/>
    </sheetView>
  </sheetViews>
  <sheetFormatPr defaultRowHeight="15" x14ac:dyDescent="0.25"/>
  <cols>
    <col min="1" max="1" width="29.5703125" customWidth="1"/>
    <col min="2" max="2" width="29.7109375" customWidth="1"/>
  </cols>
  <sheetData>
    <row r="2" spans="1:4" x14ac:dyDescent="0.25">
      <c r="A2" t="s">
        <v>18</v>
      </c>
      <c r="B2" t="s">
        <v>34</v>
      </c>
    </row>
    <row r="3" spans="1:4" x14ac:dyDescent="0.25">
      <c r="A3" t="s">
        <v>19</v>
      </c>
      <c r="B3" t="s">
        <v>34</v>
      </c>
    </row>
    <row r="4" spans="1:4" x14ac:dyDescent="0.25">
      <c r="A4" t="s">
        <v>20</v>
      </c>
      <c r="B4">
        <v>2020</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28"/>
  <sheetViews>
    <sheetView showGridLines="0" tabSelected="1" workbookViewId="0"/>
  </sheetViews>
  <sheetFormatPr defaultColWidth="9.140625" defaultRowHeight="15" x14ac:dyDescent="0.25"/>
  <cols>
    <col min="1" max="2" width="7.140625" customWidth="1"/>
    <col min="11" max="12" width="7.140625" customWidth="1"/>
  </cols>
  <sheetData>
    <row r="1" spans="2:13" ht="15.75" thickBot="1" x14ac:dyDescent="0.3"/>
    <row r="2" spans="2:13" x14ac:dyDescent="0.25">
      <c r="B2" s="86"/>
      <c r="C2" s="87"/>
      <c r="D2" s="87"/>
      <c r="E2" s="87"/>
      <c r="F2" s="87"/>
      <c r="G2" s="87"/>
      <c r="H2" s="87"/>
      <c r="I2" s="87"/>
      <c r="J2" s="87"/>
      <c r="K2" s="87"/>
      <c r="L2" s="88"/>
      <c r="M2" s="78"/>
    </row>
    <row r="3" spans="2:13" x14ac:dyDescent="0.25">
      <c r="B3" s="89"/>
      <c r="C3" s="78"/>
      <c r="D3" s="78"/>
      <c r="E3" s="78"/>
      <c r="F3" s="78"/>
      <c r="G3" s="78"/>
      <c r="H3" s="78"/>
      <c r="I3" s="78"/>
      <c r="J3" s="78"/>
      <c r="K3" s="78"/>
      <c r="L3" s="90"/>
      <c r="M3" s="78"/>
    </row>
    <row r="4" spans="2:13" ht="27" x14ac:dyDescent="0.25">
      <c r="B4" s="91"/>
      <c r="C4" s="78"/>
      <c r="D4" s="78"/>
      <c r="E4" s="78"/>
      <c r="F4" s="78"/>
      <c r="G4" s="78"/>
      <c r="H4" s="78"/>
      <c r="I4" s="78"/>
      <c r="J4" s="78"/>
      <c r="K4" s="78"/>
      <c r="L4" s="90"/>
      <c r="M4" s="78"/>
    </row>
    <row r="5" spans="2:13" ht="21.75" customHeight="1" x14ac:dyDescent="0.25">
      <c r="B5" s="92"/>
      <c r="C5" s="78"/>
      <c r="D5" s="78"/>
      <c r="E5" s="78"/>
      <c r="F5" s="78"/>
      <c r="G5" s="78"/>
      <c r="H5" s="78"/>
      <c r="I5" s="78"/>
      <c r="J5" s="78"/>
      <c r="K5" s="78"/>
      <c r="L5" s="90"/>
      <c r="M5" s="78"/>
    </row>
    <row r="6" spans="2:13" ht="27" x14ac:dyDescent="0.25">
      <c r="B6" s="93"/>
      <c r="C6" s="78"/>
      <c r="D6" s="78"/>
      <c r="E6" s="78"/>
      <c r="F6" s="78"/>
      <c r="G6" s="78"/>
      <c r="H6" s="78"/>
      <c r="I6" s="78"/>
      <c r="J6" s="78"/>
      <c r="K6" s="78"/>
      <c r="L6" s="90"/>
      <c r="M6" s="78"/>
    </row>
    <row r="7" spans="2:13" x14ac:dyDescent="0.25">
      <c r="B7" s="92"/>
      <c r="C7" s="78"/>
      <c r="D7" s="78"/>
      <c r="E7" s="78"/>
      <c r="F7" s="78"/>
      <c r="G7" s="78"/>
      <c r="H7" s="78"/>
      <c r="I7" s="78"/>
      <c r="J7" s="78"/>
      <c r="K7" s="78"/>
      <c r="L7" s="90"/>
      <c r="M7" s="78"/>
    </row>
    <row r="8" spans="2:13" ht="22.5" customHeight="1" x14ac:dyDescent="0.25">
      <c r="B8" s="92"/>
      <c r="C8" s="78"/>
      <c r="D8" s="78"/>
      <c r="E8" s="78"/>
      <c r="F8" s="78"/>
      <c r="G8" s="78"/>
      <c r="H8" s="78"/>
      <c r="I8" s="78"/>
      <c r="J8" s="78"/>
      <c r="K8" s="78"/>
      <c r="L8" s="90"/>
      <c r="M8" s="78"/>
    </row>
    <row r="9" spans="2:13" ht="30" x14ac:dyDescent="0.25">
      <c r="B9" s="92"/>
      <c r="C9" s="104" t="s">
        <v>32</v>
      </c>
      <c r="D9" s="104"/>
      <c r="E9" s="104"/>
      <c r="F9" s="104"/>
      <c r="G9" s="104"/>
      <c r="H9" s="104"/>
      <c r="I9" s="104"/>
      <c r="J9" s="78"/>
      <c r="K9" s="78"/>
      <c r="L9" s="90"/>
      <c r="M9" s="78"/>
    </row>
    <row r="10" spans="2:13" ht="13.5" customHeight="1" x14ac:dyDescent="0.25">
      <c r="B10" s="92"/>
      <c r="C10" s="84"/>
      <c r="D10" s="84"/>
      <c r="E10" s="84"/>
      <c r="F10" s="84"/>
      <c r="G10" s="84"/>
      <c r="H10" s="84"/>
      <c r="I10" s="84"/>
      <c r="J10" s="78"/>
      <c r="K10" s="78"/>
      <c r="L10" s="90"/>
      <c r="M10" s="78"/>
    </row>
    <row r="11" spans="2:13" ht="92.25" customHeight="1" x14ac:dyDescent="0.25">
      <c r="B11" s="92"/>
      <c r="C11" s="104" t="s">
        <v>62</v>
      </c>
      <c r="D11" s="104"/>
      <c r="E11" s="104"/>
      <c r="F11" s="104"/>
      <c r="G11" s="104"/>
      <c r="H11" s="104"/>
      <c r="I11" s="104"/>
      <c r="J11" s="104"/>
      <c r="K11" s="104"/>
      <c r="L11" s="94"/>
      <c r="M11" s="79"/>
    </row>
    <row r="12" spans="2:13" ht="22.5" customHeight="1" x14ac:dyDescent="0.25">
      <c r="B12" s="92"/>
      <c r="C12" s="84"/>
      <c r="D12" s="84"/>
      <c r="E12" s="84"/>
      <c r="F12" s="84"/>
      <c r="G12" s="84"/>
      <c r="H12" s="84"/>
      <c r="I12" s="84"/>
      <c r="J12" s="79"/>
      <c r="K12" s="79"/>
      <c r="L12" s="94"/>
      <c r="M12" s="79"/>
    </row>
    <row r="13" spans="2:13" ht="141.75" customHeight="1" x14ac:dyDescent="0.25">
      <c r="B13" s="92"/>
      <c r="C13" s="105" t="s">
        <v>41</v>
      </c>
      <c r="D13" s="105"/>
      <c r="E13" s="105"/>
      <c r="F13" s="105"/>
      <c r="G13" s="105"/>
      <c r="H13" s="105"/>
      <c r="I13" s="105"/>
      <c r="J13" s="105"/>
      <c r="K13" s="105"/>
      <c r="L13" s="95"/>
      <c r="M13" s="80"/>
    </row>
    <row r="14" spans="2:13" ht="8.25" customHeight="1" x14ac:dyDescent="0.25">
      <c r="B14" s="92"/>
      <c r="C14" s="81"/>
      <c r="D14" s="78"/>
      <c r="E14" s="78"/>
      <c r="F14" s="78"/>
      <c r="G14" s="78"/>
      <c r="H14" s="78"/>
      <c r="I14" s="78"/>
      <c r="J14" s="78"/>
      <c r="K14" s="78"/>
      <c r="L14" s="90"/>
      <c r="M14" s="78"/>
    </row>
    <row r="15" spans="2:13" ht="27" x14ac:dyDescent="0.25">
      <c r="B15" s="92"/>
      <c r="C15" s="106" t="s">
        <v>61</v>
      </c>
      <c r="D15" s="106"/>
      <c r="E15" s="106"/>
      <c r="F15" s="106"/>
      <c r="G15" s="106"/>
      <c r="H15" s="106"/>
      <c r="I15" s="106"/>
      <c r="J15" s="82"/>
      <c r="K15" s="82"/>
      <c r="L15" s="96"/>
      <c r="M15" s="82"/>
    </row>
    <row r="16" spans="2:13" ht="8.25" customHeight="1" x14ac:dyDescent="0.25">
      <c r="B16" s="92"/>
      <c r="C16" s="85"/>
      <c r="D16" s="85"/>
      <c r="E16" s="85"/>
      <c r="F16" s="85"/>
      <c r="G16" s="85"/>
      <c r="H16" s="85"/>
      <c r="I16" s="85"/>
      <c r="J16" s="82"/>
      <c r="K16" s="82"/>
      <c r="L16" s="96"/>
      <c r="M16" s="82"/>
    </row>
    <row r="17" spans="2:13" ht="22.5" customHeight="1" x14ac:dyDescent="0.25">
      <c r="B17" s="92"/>
      <c r="C17" s="83"/>
      <c r="D17" s="78"/>
      <c r="E17" s="78"/>
      <c r="F17" s="78"/>
      <c r="G17" s="78"/>
      <c r="H17" s="78"/>
      <c r="I17" s="78"/>
      <c r="J17" s="78"/>
      <c r="K17" s="78"/>
      <c r="L17" s="90"/>
      <c r="M17" s="78"/>
    </row>
    <row r="18" spans="2:13" x14ac:dyDescent="0.25">
      <c r="B18" s="92"/>
      <c r="C18" s="78"/>
      <c r="D18" s="78"/>
      <c r="E18" s="78"/>
      <c r="F18" s="78"/>
      <c r="G18" s="78"/>
      <c r="H18" s="78"/>
      <c r="I18" s="78"/>
      <c r="J18" s="78"/>
      <c r="K18" s="78"/>
      <c r="L18" s="90"/>
      <c r="M18" s="78"/>
    </row>
    <row r="19" spans="2:13" x14ac:dyDescent="0.25">
      <c r="B19" s="92"/>
      <c r="C19" s="78"/>
      <c r="D19" s="78"/>
      <c r="E19" s="78"/>
      <c r="F19" s="78"/>
      <c r="G19" s="78"/>
      <c r="H19" s="78"/>
      <c r="I19" s="78"/>
      <c r="J19" s="78"/>
      <c r="K19" s="78"/>
      <c r="L19" s="90"/>
      <c r="M19" s="78"/>
    </row>
    <row r="20" spans="2:13" ht="15.75" thickBot="1" x14ac:dyDescent="0.3">
      <c r="B20" s="97"/>
      <c r="C20" s="98"/>
      <c r="D20" s="98"/>
      <c r="E20" s="98"/>
      <c r="F20" s="98"/>
      <c r="G20" s="98"/>
      <c r="H20" s="98"/>
      <c r="I20" s="98"/>
      <c r="J20" s="98"/>
      <c r="K20" s="98"/>
      <c r="L20" s="99"/>
      <c r="M20" s="78"/>
    </row>
    <row r="21" spans="2:13" s="78" customFormat="1" x14ac:dyDescent="0.25"/>
    <row r="22" spans="2:13" s="78" customFormat="1" x14ac:dyDescent="0.25"/>
    <row r="23" spans="2:13" s="78" customFormat="1" x14ac:dyDescent="0.25"/>
    <row r="24" spans="2:13" s="78" customFormat="1" x14ac:dyDescent="0.25"/>
    <row r="25" spans="2:13" s="78" customFormat="1" x14ac:dyDescent="0.25"/>
    <row r="26" spans="2:13" s="78" customFormat="1" x14ac:dyDescent="0.25"/>
    <row r="27" spans="2:13" s="78" customFormat="1" x14ac:dyDescent="0.25"/>
    <row r="28" spans="2:13" s="78" customFormat="1" x14ac:dyDescent="0.25"/>
  </sheetData>
  <mergeCells count="4">
    <mergeCell ref="C9:I9"/>
    <mergeCell ref="C11:K11"/>
    <mergeCell ref="C13:K13"/>
    <mergeCell ref="C15:I15"/>
  </mergeCells>
  <printOptions horizontalCentered="1"/>
  <pageMargins left="0.70866141732283472" right="0.70866141732283472" top="0.74803149606299213" bottom="0.74803149606299213" header="0.31496062992125984" footer="0.31496062992125984"/>
  <pageSetup paperSize="9" scale="7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F80"/>
  <sheetViews>
    <sheetView showGridLines="0" zoomScaleNormal="100" zoomScaleSheetLayoutView="80" workbookViewId="0"/>
  </sheetViews>
  <sheetFormatPr defaultColWidth="9.140625" defaultRowHeight="14.25" x14ac:dyDescent="0.2"/>
  <cols>
    <col min="1" max="1" width="4" style="17" customWidth="1"/>
    <col min="2" max="2" width="80.7109375" style="17" customWidth="1"/>
    <col min="3" max="3" width="8.42578125" style="20" customWidth="1"/>
    <col min="4" max="4" width="13" style="20" customWidth="1"/>
    <col min="5" max="5" width="13" style="17" customWidth="1"/>
    <col min="6" max="6" width="23.28515625" style="17" customWidth="1"/>
    <col min="7" max="13" width="9.140625" style="17"/>
    <col min="14" max="14" width="22.140625" style="17" customWidth="1"/>
    <col min="15" max="16384" width="9.140625" style="17"/>
  </cols>
  <sheetData>
    <row r="1" spans="1:5" ht="48" customHeight="1" x14ac:dyDescent="0.25">
      <c r="A1" s="17" t="s">
        <v>35</v>
      </c>
      <c r="B1" s="108" t="str">
        <f>"Summary of data for "&amp;'Hidden sheet'!B2</f>
        <v>Summary of data for MRI-guided laser interstitial thermal therapy for epilepsy</v>
      </c>
      <c r="C1" s="108"/>
      <c r="D1" s="108"/>
      <c r="E1" s="108"/>
    </row>
    <row r="2" spans="1:5" ht="14.25" customHeight="1" x14ac:dyDescent="0.25">
      <c r="B2" s="18"/>
      <c r="C2" s="19"/>
    </row>
    <row r="3" spans="1:5" ht="15" x14ac:dyDescent="0.2">
      <c r="B3" s="109" t="str">
        <f>"This tool helps clinicians using "&amp;'Hidden sheet'!B2&amp;" to review outcomes. "</f>
        <v xml:space="preserve">This tool helps clinicians using MRI-guided laser interstitial thermal therapy for epilepsy to review outcomes. </v>
      </c>
      <c r="C3" s="109"/>
      <c r="D3" s="109"/>
      <c r="E3" s="109"/>
    </row>
    <row r="4" spans="1:5" ht="100.5" customHeight="1" x14ac:dyDescent="0.2">
      <c r="B4" s="111" t="s">
        <v>33</v>
      </c>
      <c r="C4" s="111"/>
      <c r="D4" s="111"/>
      <c r="E4" s="111"/>
    </row>
    <row r="5" spans="1:5" ht="56.25" customHeight="1" x14ac:dyDescent="0.2">
      <c r="B5" s="109" t="s">
        <v>30</v>
      </c>
      <c r="C5" s="109"/>
      <c r="D5" s="109"/>
      <c r="E5" s="109"/>
    </row>
    <row r="6" spans="1:5" ht="35.25" customHeight="1" x14ac:dyDescent="0.2">
      <c r="B6" s="111" t="s">
        <v>31</v>
      </c>
      <c r="C6" s="111"/>
      <c r="D6" s="111"/>
      <c r="E6" s="111"/>
    </row>
    <row r="7" spans="1:5" ht="12" customHeight="1" x14ac:dyDescent="0.2">
      <c r="B7" s="72"/>
      <c r="C7" s="72"/>
      <c r="D7" s="72"/>
      <c r="E7" s="72"/>
    </row>
    <row r="8" spans="1:5" ht="30" customHeight="1" x14ac:dyDescent="0.2">
      <c r="B8" s="109" t="s">
        <v>21</v>
      </c>
      <c r="C8" s="109"/>
      <c r="D8" s="109"/>
      <c r="E8" s="109"/>
    </row>
    <row r="9" spans="1:5" ht="15" customHeight="1" thickBot="1" x14ac:dyDescent="0.3">
      <c r="B9" s="18"/>
      <c r="C9" s="19"/>
    </row>
    <row r="10" spans="1:5" ht="30" customHeight="1" thickBot="1" x14ac:dyDescent="0.25">
      <c r="B10" s="1" t="s">
        <v>0</v>
      </c>
      <c r="C10" s="37" t="s">
        <v>5</v>
      </c>
      <c r="D10" s="16" t="s">
        <v>29</v>
      </c>
      <c r="E10" s="62" t="s">
        <v>9</v>
      </c>
    </row>
    <row r="11" spans="1:5" x14ac:dyDescent="0.2">
      <c r="B11" s="9" t="s">
        <v>27</v>
      </c>
      <c r="C11" s="68">
        <f>Data!C$205</f>
        <v>0</v>
      </c>
      <c r="D11" s="10">
        <f>Data!C$207</f>
        <v>0</v>
      </c>
      <c r="E11" s="73" t="str">
        <f>Data!C$208</f>
        <v>%</v>
      </c>
    </row>
    <row r="12" spans="1:5" ht="27.75" customHeight="1" x14ac:dyDescent="0.2">
      <c r="B12" s="2" t="s">
        <v>28</v>
      </c>
      <c r="C12" s="75">
        <f>Data!D$205</f>
        <v>0</v>
      </c>
      <c r="D12" s="76">
        <f>Data!D$207</f>
        <v>0</v>
      </c>
      <c r="E12" s="77" t="str">
        <f>Data!D$208</f>
        <v>%</v>
      </c>
    </row>
    <row r="13" spans="1:5" ht="15" customHeight="1" thickBot="1" x14ac:dyDescent="0.25">
      <c r="B13" s="4" t="s">
        <v>11</v>
      </c>
      <c r="C13" s="69">
        <f>Data!E$205</f>
        <v>0</v>
      </c>
      <c r="D13" s="11">
        <f>Data!E$207</f>
        <v>0</v>
      </c>
      <c r="E13" s="74" t="str">
        <f>Data!E$208</f>
        <v>%</v>
      </c>
    </row>
    <row r="14" spans="1:5" ht="15" customHeight="1" thickBot="1" x14ac:dyDescent="0.25">
      <c r="B14" s="21"/>
      <c r="C14" s="22"/>
    </row>
    <row r="15" spans="1:5" ht="30" customHeight="1" thickBot="1" x14ac:dyDescent="0.25">
      <c r="B15" s="5" t="s">
        <v>15</v>
      </c>
      <c r="C15" s="61" t="s">
        <v>5</v>
      </c>
      <c r="D15" s="63" t="s">
        <v>29</v>
      </c>
      <c r="E15" s="64" t="s">
        <v>9</v>
      </c>
    </row>
    <row r="16" spans="1:5" ht="20.100000000000001" customHeight="1" x14ac:dyDescent="0.2">
      <c r="B16" s="101" t="s">
        <v>38</v>
      </c>
      <c r="C16" s="70">
        <f>Data!L$205</f>
        <v>0</v>
      </c>
      <c r="D16" s="12">
        <f>Data!L207</f>
        <v>0</v>
      </c>
      <c r="E16" s="65" t="str">
        <f>Data!L$208</f>
        <v>%</v>
      </c>
    </row>
    <row r="17" spans="2:6" ht="20.100000000000001" customHeight="1" x14ac:dyDescent="0.2">
      <c r="B17" s="7" t="s">
        <v>39</v>
      </c>
      <c r="C17" s="71">
        <f>Data!O$205</f>
        <v>0</v>
      </c>
      <c r="D17" s="13">
        <f>Data!O207</f>
        <v>0</v>
      </c>
      <c r="E17" s="66" t="str">
        <f>Data!O$208</f>
        <v>%</v>
      </c>
    </row>
    <row r="18" spans="2:6" ht="20.100000000000001" customHeight="1" x14ac:dyDescent="0.2">
      <c r="B18" s="6" t="s">
        <v>40</v>
      </c>
      <c r="C18" s="71">
        <f>Data!R$205</f>
        <v>0</v>
      </c>
      <c r="D18" s="13">
        <f>Data!R$207</f>
        <v>0</v>
      </c>
      <c r="E18" s="66" t="str">
        <f>Data!R$208</f>
        <v>%</v>
      </c>
    </row>
    <row r="19" spans="2:6" ht="20.100000000000001" customHeight="1" x14ac:dyDescent="0.2">
      <c r="B19" s="7" t="s">
        <v>45</v>
      </c>
      <c r="C19" s="71">
        <f>Data!U$205</f>
        <v>0</v>
      </c>
      <c r="D19" s="13">
        <f>Data!U$207</f>
        <v>0</v>
      </c>
      <c r="E19" s="66" t="str">
        <f>Data!U$208</f>
        <v>%</v>
      </c>
    </row>
    <row r="20" spans="2:6" ht="20.100000000000001" customHeight="1" x14ac:dyDescent="0.2">
      <c r="B20" s="6" t="s">
        <v>43</v>
      </c>
      <c r="C20" s="71">
        <f>Data!X$205</f>
        <v>0</v>
      </c>
      <c r="D20" s="13">
        <f>Data!X207</f>
        <v>0</v>
      </c>
      <c r="E20" s="66" t="str">
        <f>Data!X$208</f>
        <v>%</v>
      </c>
    </row>
    <row r="21" spans="2:6" ht="20.100000000000001" customHeight="1" x14ac:dyDescent="0.2">
      <c r="B21" s="7" t="s">
        <v>44</v>
      </c>
      <c r="C21" s="71">
        <f>Data!AA$205</f>
        <v>0</v>
      </c>
      <c r="D21" s="13">
        <f>Data!AA$207</f>
        <v>0</v>
      </c>
      <c r="E21" s="66" t="str">
        <f>Data!AA$208</f>
        <v>%</v>
      </c>
    </row>
    <row r="22" spans="2:6" ht="20.100000000000001" customHeight="1" thickBot="1" x14ac:dyDescent="0.25">
      <c r="B22" s="14" t="s">
        <v>17</v>
      </c>
      <c r="C22" s="102">
        <f>Data!AD$205</f>
        <v>0</v>
      </c>
      <c r="D22" s="103">
        <f>Data!AD$207</f>
        <v>0</v>
      </c>
      <c r="E22" s="28" t="str">
        <f>Data!AD$208</f>
        <v>%</v>
      </c>
    </row>
    <row r="23" spans="2:6" ht="20.100000000000001" customHeight="1" thickBot="1" x14ac:dyDescent="0.25">
      <c r="E23" s="23"/>
    </row>
    <row r="24" spans="2:6" ht="30" customHeight="1" x14ac:dyDescent="0.2">
      <c r="B24" s="24" t="s">
        <v>14</v>
      </c>
      <c r="C24" s="38" t="s">
        <v>5</v>
      </c>
      <c r="D24" s="25" t="s">
        <v>29</v>
      </c>
      <c r="E24" s="26" t="s">
        <v>9</v>
      </c>
    </row>
    <row r="25" spans="2:6" ht="20.100000000000001" customHeight="1" x14ac:dyDescent="0.2">
      <c r="B25" s="8" t="s">
        <v>48</v>
      </c>
      <c r="C25" s="58">
        <f>Data!AF$205</f>
        <v>0</v>
      </c>
      <c r="D25" s="3">
        <f>Data!AF$207</f>
        <v>0</v>
      </c>
      <c r="E25" s="27" t="str">
        <f>Data!AF$208</f>
        <v>%</v>
      </c>
    </row>
    <row r="26" spans="2:6" ht="20.100000000000001" customHeight="1" x14ac:dyDescent="0.2">
      <c r="B26" s="8" t="s">
        <v>47</v>
      </c>
      <c r="C26" s="58">
        <f>Data!AG$205</f>
        <v>0</v>
      </c>
      <c r="D26" s="3">
        <f>Data!AG$207</f>
        <v>0</v>
      </c>
      <c r="E26" s="27" t="str">
        <f>Data!AG$208</f>
        <v>%</v>
      </c>
    </row>
    <row r="27" spans="2:6" ht="20.100000000000001" customHeight="1" x14ac:dyDescent="0.2">
      <c r="B27" s="8" t="s">
        <v>46</v>
      </c>
      <c r="C27" s="58">
        <f>Data!AH$205</f>
        <v>0</v>
      </c>
      <c r="D27" s="3">
        <f>Data!AH$207</f>
        <v>0</v>
      </c>
      <c r="E27" s="27" t="str">
        <f>Data!AH$208</f>
        <v>%</v>
      </c>
    </row>
    <row r="28" spans="2:6" ht="20.100000000000001" customHeight="1" x14ac:dyDescent="0.2">
      <c r="B28" s="8" t="s">
        <v>49</v>
      </c>
      <c r="C28" s="58">
        <f>Data!AI$205</f>
        <v>0</v>
      </c>
      <c r="D28" s="3">
        <f>Data!AI$207</f>
        <v>0</v>
      </c>
      <c r="E28" s="27" t="str">
        <f>Data!AI$208</f>
        <v>%</v>
      </c>
    </row>
    <row r="29" spans="2:6" ht="19.5" customHeight="1" thickBot="1" x14ac:dyDescent="0.25">
      <c r="B29" s="14" t="s">
        <v>16</v>
      </c>
      <c r="C29" s="59">
        <f>Data!AJ$205</f>
        <v>0</v>
      </c>
      <c r="D29" s="15">
        <f>Data!AJ$207</f>
        <v>0</v>
      </c>
      <c r="E29" s="28" t="str">
        <f>Data!AJ$208</f>
        <v>%</v>
      </c>
    </row>
    <row r="30" spans="2:6" s="29" customFormat="1" ht="19.5" customHeight="1" x14ac:dyDescent="0.2">
      <c r="C30" s="30"/>
      <c r="D30" s="31"/>
      <c r="E30" s="32"/>
    </row>
    <row r="31" spans="2:6" ht="15" customHeight="1" x14ac:dyDescent="0.2">
      <c r="B31" s="21" t="s">
        <v>24</v>
      </c>
      <c r="C31" s="60">
        <f>COUNTA(Data!F5:F204)</f>
        <v>0</v>
      </c>
    </row>
    <row r="32" spans="2:6" ht="19.5" customHeight="1" x14ac:dyDescent="0.2">
      <c r="B32" s="29"/>
      <c r="C32" s="33"/>
      <c r="D32" s="34"/>
      <c r="E32" s="32"/>
      <c r="F32" s="29"/>
    </row>
    <row r="33" spans="2:6" ht="19.5" customHeight="1" x14ac:dyDescent="0.2">
      <c r="B33" s="29"/>
      <c r="C33" s="33"/>
      <c r="D33" s="33"/>
      <c r="E33" s="29"/>
      <c r="F33" s="29"/>
    </row>
    <row r="34" spans="2:6" ht="15" customHeight="1" x14ac:dyDescent="0.2">
      <c r="B34" s="35"/>
      <c r="C34" s="36"/>
    </row>
    <row r="35" spans="2:6" ht="15" customHeight="1" x14ac:dyDescent="0.2"/>
    <row r="36" spans="2:6" ht="15" customHeight="1" x14ac:dyDescent="0.2"/>
    <row r="37" spans="2:6" ht="15" customHeight="1" x14ac:dyDescent="0.2"/>
    <row r="38" spans="2:6" ht="15" customHeight="1" x14ac:dyDescent="0.2"/>
    <row r="39" spans="2:6" ht="15" customHeight="1" x14ac:dyDescent="0.2"/>
    <row r="40" spans="2:6" ht="15" customHeight="1" x14ac:dyDescent="0.2"/>
    <row r="41" spans="2:6" ht="15" customHeight="1" x14ac:dyDescent="0.2"/>
    <row r="42" spans="2:6" ht="15" customHeight="1" x14ac:dyDescent="0.2"/>
    <row r="43" spans="2:6" ht="15" customHeight="1" x14ac:dyDescent="0.2"/>
    <row r="44" spans="2:6" ht="15" customHeight="1" x14ac:dyDescent="0.2"/>
    <row r="45" spans="2:6" ht="15" customHeight="1" x14ac:dyDescent="0.2"/>
    <row r="46" spans="2:6" ht="15" customHeight="1" x14ac:dyDescent="0.2"/>
    <row r="47" spans="2:6" ht="15" customHeight="1" x14ac:dyDescent="0.2"/>
    <row r="48" spans="2: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spans="2:5" ht="15" customHeight="1" x14ac:dyDescent="0.2"/>
    <row r="66" spans="2:5" ht="15" customHeight="1" x14ac:dyDescent="0.2"/>
    <row r="67" spans="2:5" ht="15" customHeight="1" x14ac:dyDescent="0.2"/>
    <row r="68" spans="2:5" ht="15" customHeight="1" x14ac:dyDescent="0.2"/>
    <row r="69" spans="2:5" ht="15" customHeight="1" x14ac:dyDescent="0.2"/>
    <row r="70" spans="2:5" ht="15" customHeight="1" x14ac:dyDescent="0.2"/>
    <row r="71" spans="2:5" ht="15" customHeight="1" x14ac:dyDescent="0.2"/>
    <row r="72" spans="2:5" ht="15" customHeight="1" x14ac:dyDescent="0.2"/>
    <row r="73" spans="2:5" ht="15" customHeight="1" x14ac:dyDescent="0.2"/>
    <row r="74" spans="2:5" ht="78.599999999999994" customHeight="1" x14ac:dyDescent="0.2">
      <c r="B74" s="17" t="s">
        <v>3</v>
      </c>
    </row>
    <row r="75" spans="2:5" x14ac:dyDescent="0.2">
      <c r="B75" s="17" t="s">
        <v>4</v>
      </c>
    </row>
    <row r="76" spans="2:5" x14ac:dyDescent="0.2">
      <c r="B76" s="110" t="s">
        <v>60</v>
      </c>
      <c r="C76" s="110"/>
      <c r="D76" s="110"/>
      <c r="E76" s="110"/>
    </row>
    <row r="78" spans="2:5" ht="60" customHeight="1" x14ac:dyDescent="0.2">
      <c r="B78" s="107"/>
      <c r="C78" s="107"/>
      <c r="D78" s="107"/>
      <c r="E78" s="107"/>
    </row>
    <row r="80" spans="2:5" ht="63" customHeight="1" x14ac:dyDescent="0.2"/>
  </sheetData>
  <mergeCells count="8">
    <mergeCell ref="B78:E78"/>
    <mergeCell ref="B1:E1"/>
    <mergeCell ref="B5:E5"/>
    <mergeCell ref="B8:E8"/>
    <mergeCell ref="B3:E3"/>
    <mergeCell ref="B76:E76"/>
    <mergeCell ref="B4:E4"/>
    <mergeCell ref="B6:E6"/>
  </mergeCells>
  <hyperlinks>
    <hyperlink ref="B76:E76" r:id="rId1" display="© NICE 2017. All rights reserved. See Notice of rights." xr:uid="{00000000-0004-0000-0200-000000000000}"/>
  </hyperlinks>
  <pageMargins left="0.7" right="0.7" top="0.75" bottom="0.75" header="0.3" footer="0.3"/>
  <pageSetup paperSize="9" scale="79" orientation="landscape" r:id="rId2"/>
  <rowBreaks count="1" manualBreakCount="1">
    <brk id="33" min="1" max="5" man="1"/>
  </rowBreaks>
  <colBreaks count="1" manualBreakCount="1">
    <brk id="5"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AK211"/>
  <sheetViews>
    <sheetView showGridLines="0" zoomScaleNormal="100" workbookViewId="0"/>
  </sheetViews>
  <sheetFormatPr defaultColWidth="9.140625" defaultRowHeight="14.25" x14ac:dyDescent="0.2"/>
  <cols>
    <col min="1" max="1" width="3.42578125" style="41" customWidth="1"/>
    <col min="2" max="2" width="9.140625" style="41"/>
    <col min="3" max="9" width="20.7109375" style="41" customWidth="1"/>
    <col min="10" max="11" width="9.28515625" style="41" customWidth="1"/>
    <col min="12" max="12" width="13.7109375" style="41" customWidth="1"/>
    <col min="13" max="14" width="9.28515625" style="41" customWidth="1"/>
    <col min="15" max="15" width="13.7109375" style="41" customWidth="1"/>
    <col min="16" max="17" width="9.28515625" style="41" customWidth="1"/>
    <col min="18" max="18" width="13.7109375" style="41" customWidth="1"/>
    <col min="19" max="20" width="9.28515625" style="41" customWidth="1"/>
    <col min="21" max="21" width="13.7109375" style="41" customWidth="1"/>
    <col min="22" max="23" width="9.28515625" style="41" customWidth="1"/>
    <col min="24" max="24" width="13.7109375" style="41" customWidth="1"/>
    <col min="25" max="26" width="9.28515625" style="41" customWidth="1"/>
    <col min="27" max="27" width="13.7109375" style="41" customWidth="1"/>
    <col min="28" max="29" width="9.28515625" style="41" customWidth="1"/>
    <col min="30" max="31" width="13.7109375" style="41" customWidth="1"/>
    <col min="32" max="32" width="20.7109375" style="41" customWidth="1"/>
    <col min="33" max="34" width="30.7109375" style="41" customWidth="1"/>
    <col min="35" max="37" width="20.7109375" style="41" customWidth="1"/>
    <col min="38" max="39" width="25.7109375" style="41" customWidth="1"/>
    <col min="40" max="16384" width="9.140625" style="41"/>
  </cols>
  <sheetData>
    <row r="1" spans="1:37" ht="30.75" customHeight="1" x14ac:dyDescent="0.25">
      <c r="A1" s="41" t="s">
        <v>35</v>
      </c>
      <c r="B1" s="39" t="str">
        <f>"Data collection tool for "&amp;'Hidden sheet'!B2</f>
        <v>Data collection tool for MRI-guided laser interstitial thermal therapy for epilepsy</v>
      </c>
      <c r="C1" s="39"/>
      <c r="D1" s="39"/>
      <c r="E1" s="39"/>
      <c r="F1" s="40"/>
      <c r="G1" s="40"/>
      <c r="H1" s="40"/>
      <c r="I1" s="40"/>
      <c r="J1" s="40"/>
      <c r="K1" s="40"/>
    </row>
    <row r="2" spans="1:37" ht="31.5" customHeight="1" x14ac:dyDescent="0.2">
      <c r="B2" s="42"/>
      <c r="C2" s="43" t="s">
        <v>0</v>
      </c>
      <c r="D2" s="44"/>
      <c r="E2" s="45"/>
      <c r="F2" s="112" t="s">
        <v>12</v>
      </c>
      <c r="G2" s="113"/>
      <c r="H2" s="113"/>
      <c r="I2" s="114"/>
      <c r="J2" s="121" t="s">
        <v>15</v>
      </c>
      <c r="K2" s="122"/>
      <c r="L2" s="122"/>
      <c r="M2" s="46"/>
      <c r="N2" s="47"/>
      <c r="O2" s="47"/>
      <c r="P2" s="47"/>
      <c r="Q2" s="47"/>
      <c r="R2" s="47"/>
      <c r="S2" s="47"/>
      <c r="T2" s="47"/>
      <c r="U2" s="47"/>
      <c r="V2" s="47"/>
      <c r="W2" s="47"/>
      <c r="X2" s="47"/>
      <c r="Y2" s="47"/>
      <c r="Z2" s="47"/>
      <c r="AA2" s="47"/>
      <c r="AB2" s="47"/>
      <c r="AC2" s="47"/>
      <c r="AD2" s="47"/>
      <c r="AE2" s="48"/>
      <c r="AF2" s="118" t="s">
        <v>14</v>
      </c>
      <c r="AG2" s="119"/>
      <c r="AH2" s="119"/>
      <c r="AI2" s="119"/>
      <c r="AJ2" s="119"/>
      <c r="AK2" s="120"/>
    </row>
    <row r="3" spans="1:37" ht="66.75" customHeight="1" x14ac:dyDescent="0.2">
      <c r="B3" s="135" t="s">
        <v>1</v>
      </c>
      <c r="C3" s="133" t="str">
        <f>Summary!B11</f>
        <v>A discussion has taken place about the safety and efficacy of the procedure</v>
      </c>
      <c r="D3" s="133" t="str">
        <f>Summary!B12</f>
        <v>The patient has received written information explaining the safety and efficacy of the procedure</v>
      </c>
      <c r="E3" s="133" t="str">
        <f>Summary!B13</f>
        <v>Written consent to treatment has been obtained</v>
      </c>
      <c r="F3" s="138" t="s">
        <v>2</v>
      </c>
      <c r="G3" s="137" t="s">
        <v>36</v>
      </c>
      <c r="H3" s="137" t="s">
        <v>50</v>
      </c>
      <c r="I3" s="126" t="s">
        <v>13</v>
      </c>
      <c r="J3" s="123" t="s">
        <v>54</v>
      </c>
      <c r="K3" s="124"/>
      <c r="L3" s="125"/>
      <c r="M3" s="123" t="s">
        <v>51</v>
      </c>
      <c r="N3" s="124"/>
      <c r="O3" s="125"/>
      <c r="P3" s="123" t="s">
        <v>55</v>
      </c>
      <c r="Q3" s="124"/>
      <c r="R3" s="125"/>
      <c r="S3" s="123" t="s">
        <v>52</v>
      </c>
      <c r="T3" s="124"/>
      <c r="U3" s="125"/>
      <c r="V3" s="130" t="s">
        <v>56</v>
      </c>
      <c r="W3" s="131"/>
      <c r="X3" s="132"/>
      <c r="Y3" s="123" t="s">
        <v>53</v>
      </c>
      <c r="Z3" s="124"/>
      <c r="AA3" s="125"/>
      <c r="AB3" s="130" t="str">
        <f>Summary!B22</f>
        <v>Other outcome measure of benefit</v>
      </c>
      <c r="AC3" s="131"/>
      <c r="AD3" s="132"/>
      <c r="AE3" s="128" t="s">
        <v>13</v>
      </c>
      <c r="AF3" s="116" t="s">
        <v>42</v>
      </c>
      <c r="AG3" s="116" t="s">
        <v>59</v>
      </c>
      <c r="AH3" s="116" t="s">
        <v>57</v>
      </c>
      <c r="AI3" s="116" t="s">
        <v>58</v>
      </c>
      <c r="AJ3" s="116" t="str">
        <f>Summary!B29</f>
        <v>Other adverse outcome</v>
      </c>
      <c r="AK3" s="115" t="s">
        <v>26</v>
      </c>
    </row>
    <row r="4" spans="1:37" x14ac:dyDescent="0.2">
      <c r="B4" s="136"/>
      <c r="C4" s="134"/>
      <c r="D4" s="134"/>
      <c r="E4" s="134"/>
      <c r="F4" s="127"/>
      <c r="G4" s="137"/>
      <c r="H4" s="137"/>
      <c r="I4" s="127"/>
      <c r="J4" s="49" t="s">
        <v>25</v>
      </c>
      <c r="K4" s="49" t="s">
        <v>22</v>
      </c>
      <c r="L4" s="49" t="s">
        <v>23</v>
      </c>
      <c r="M4" s="49" t="s">
        <v>25</v>
      </c>
      <c r="N4" s="49" t="s">
        <v>37</v>
      </c>
      <c r="O4" s="49" t="s">
        <v>23</v>
      </c>
      <c r="P4" s="100" t="s">
        <v>25</v>
      </c>
      <c r="Q4" s="100" t="s">
        <v>22</v>
      </c>
      <c r="R4" s="100" t="s">
        <v>23</v>
      </c>
      <c r="S4" s="100" t="s">
        <v>25</v>
      </c>
      <c r="T4" s="100" t="s">
        <v>37</v>
      </c>
      <c r="U4" s="100" t="s">
        <v>23</v>
      </c>
      <c r="V4" s="50" t="s">
        <v>25</v>
      </c>
      <c r="W4" s="50" t="s">
        <v>22</v>
      </c>
      <c r="X4" s="50" t="s">
        <v>23</v>
      </c>
      <c r="Y4" s="100" t="s">
        <v>25</v>
      </c>
      <c r="Z4" s="100" t="s">
        <v>37</v>
      </c>
      <c r="AA4" s="100" t="s">
        <v>23</v>
      </c>
      <c r="AB4" s="50" t="s">
        <v>25</v>
      </c>
      <c r="AC4" s="50" t="s">
        <v>22</v>
      </c>
      <c r="AD4" s="50" t="s">
        <v>23</v>
      </c>
      <c r="AE4" s="129"/>
      <c r="AF4" s="117"/>
      <c r="AG4" s="117"/>
      <c r="AH4" s="117"/>
      <c r="AI4" s="117"/>
      <c r="AJ4" s="117"/>
      <c r="AK4" s="115"/>
    </row>
    <row r="5" spans="1:37" x14ac:dyDescent="0.2">
      <c r="B5" s="51">
        <v>1</v>
      </c>
      <c r="C5" s="52"/>
      <c r="D5" s="52"/>
      <c r="E5" s="52"/>
      <c r="F5" s="53"/>
      <c r="G5" s="54"/>
      <c r="H5" s="53"/>
      <c r="I5" s="53"/>
      <c r="J5" s="53"/>
      <c r="K5" s="52"/>
      <c r="L5" s="52"/>
      <c r="M5" s="67"/>
      <c r="N5" s="52"/>
      <c r="O5" s="52"/>
      <c r="P5" s="52"/>
      <c r="Q5" s="52"/>
      <c r="R5" s="52"/>
      <c r="S5" s="52"/>
      <c r="T5" s="52"/>
      <c r="U5" s="52"/>
      <c r="V5" s="52"/>
      <c r="W5" s="52"/>
      <c r="X5" s="52"/>
      <c r="Y5" s="52"/>
      <c r="Z5" s="52"/>
      <c r="AA5" s="52"/>
      <c r="AB5" s="52"/>
      <c r="AC5" s="52"/>
      <c r="AD5" s="52"/>
      <c r="AE5" s="52"/>
      <c r="AF5" s="52"/>
      <c r="AG5" s="52"/>
      <c r="AH5" s="52"/>
      <c r="AI5" s="52"/>
      <c r="AJ5" s="52"/>
      <c r="AK5" s="55"/>
    </row>
    <row r="6" spans="1:37" x14ac:dyDescent="0.2">
      <c r="B6" s="51">
        <v>2</v>
      </c>
      <c r="C6" s="52"/>
      <c r="D6" s="52"/>
      <c r="E6" s="52"/>
      <c r="F6" s="53"/>
      <c r="G6" s="54"/>
      <c r="H6" s="53"/>
      <c r="I6" s="53"/>
      <c r="J6" s="53"/>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5"/>
    </row>
    <row r="7" spans="1:37" x14ac:dyDescent="0.2">
      <c r="B7" s="51">
        <v>3</v>
      </c>
      <c r="C7" s="52"/>
      <c r="D7" s="52"/>
      <c r="E7" s="52"/>
      <c r="F7" s="53"/>
      <c r="G7" s="54"/>
      <c r="H7" s="53"/>
      <c r="I7" s="53"/>
      <c r="J7" s="53"/>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5"/>
    </row>
    <row r="8" spans="1:37" x14ac:dyDescent="0.2">
      <c r="B8" s="51">
        <v>4</v>
      </c>
      <c r="C8" s="52"/>
      <c r="D8" s="52"/>
      <c r="E8" s="52"/>
      <c r="F8" s="53"/>
      <c r="G8" s="54"/>
      <c r="H8" s="53"/>
      <c r="I8" s="53"/>
      <c r="J8" s="53"/>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5"/>
    </row>
    <row r="9" spans="1:37" x14ac:dyDescent="0.2">
      <c r="B9" s="51">
        <v>5</v>
      </c>
      <c r="C9" s="52"/>
      <c r="D9" s="52"/>
      <c r="E9" s="52"/>
      <c r="F9" s="53"/>
      <c r="G9" s="54"/>
      <c r="H9" s="53"/>
      <c r="I9" s="53"/>
      <c r="J9" s="53"/>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5"/>
    </row>
    <row r="10" spans="1:37" x14ac:dyDescent="0.2">
      <c r="B10" s="51">
        <v>6</v>
      </c>
      <c r="C10" s="52"/>
      <c r="D10" s="52"/>
      <c r="E10" s="52"/>
      <c r="F10" s="53"/>
      <c r="G10" s="54"/>
      <c r="H10" s="53"/>
      <c r="I10" s="53"/>
      <c r="J10" s="53"/>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5"/>
    </row>
    <row r="11" spans="1:37" x14ac:dyDescent="0.2">
      <c r="B11" s="51">
        <v>7</v>
      </c>
      <c r="C11" s="52"/>
      <c r="D11" s="52"/>
      <c r="E11" s="52"/>
      <c r="F11" s="53"/>
      <c r="G11" s="54"/>
      <c r="H11" s="53"/>
      <c r="I11" s="53"/>
      <c r="J11" s="53"/>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5"/>
    </row>
    <row r="12" spans="1:37" x14ac:dyDescent="0.2">
      <c r="B12" s="51">
        <v>8</v>
      </c>
      <c r="C12" s="52"/>
      <c r="D12" s="52"/>
      <c r="E12" s="52"/>
      <c r="F12" s="53"/>
      <c r="G12" s="54"/>
      <c r="H12" s="53"/>
      <c r="I12" s="53"/>
      <c r="J12" s="53"/>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5"/>
    </row>
    <row r="13" spans="1:37" x14ac:dyDescent="0.2">
      <c r="B13" s="51">
        <v>9</v>
      </c>
      <c r="C13" s="52"/>
      <c r="D13" s="52"/>
      <c r="E13" s="52"/>
      <c r="F13" s="53"/>
      <c r="G13" s="54"/>
      <c r="H13" s="53"/>
      <c r="I13" s="53"/>
      <c r="J13" s="53"/>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5"/>
    </row>
    <row r="14" spans="1:37" x14ac:dyDescent="0.2">
      <c r="B14" s="51">
        <v>10</v>
      </c>
      <c r="C14" s="52"/>
      <c r="D14" s="52"/>
      <c r="E14" s="52"/>
      <c r="F14" s="53"/>
      <c r="G14" s="54"/>
      <c r="H14" s="53"/>
      <c r="I14" s="53"/>
      <c r="J14" s="53"/>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5"/>
    </row>
    <row r="15" spans="1:37" x14ac:dyDescent="0.2">
      <c r="B15" s="51">
        <v>11</v>
      </c>
      <c r="C15" s="52"/>
      <c r="D15" s="52"/>
      <c r="E15" s="52"/>
      <c r="F15" s="53"/>
      <c r="G15" s="54"/>
      <c r="H15" s="53"/>
      <c r="I15" s="53"/>
      <c r="J15" s="53"/>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5"/>
    </row>
    <row r="16" spans="1:37" x14ac:dyDescent="0.2">
      <c r="B16" s="51">
        <v>12</v>
      </c>
      <c r="C16" s="52"/>
      <c r="D16" s="52"/>
      <c r="E16" s="52"/>
      <c r="F16" s="53"/>
      <c r="G16" s="54"/>
      <c r="H16" s="53"/>
      <c r="I16" s="53"/>
      <c r="J16" s="53"/>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5"/>
    </row>
    <row r="17" spans="2:37" x14ac:dyDescent="0.2">
      <c r="B17" s="51">
        <v>13</v>
      </c>
      <c r="C17" s="52"/>
      <c r="D17" s="52"/>
      <c r="E17" s="52"/>
      <c r="F17" s="53"/>
      <c r="G17" s="54"/>
      <c r="H17" s="53"/>
      <c r="I17" s="53"/>
      <c r="J17" s="53"/>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5"/>
    </row>
    <row r="18" spans="2:37" x14ac:dyDescent="0.2">
      <c r="B18" s="51">
        <v>14</v>
      </c>
      <c r="C18" s="52"/>
      <c r="D18" s="52"/>
      <c r="E18" s="52"/>
      <c r="F18" s="53"/>
      <c r="G18" s="54"/>
      <c r="H18" s="53"/>
      <c r="I18" s="53"/>
      <c r="J18" s="53"/>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5"/>
    </row>
    <row r="19" spans="2:37" x14ac:dyDescent="0.2">
      <c r="B19" s="51">
        <v>15</v>
      </c>
      <c r="C19" s="52"/>
      <c r="D19" s="52"/>
      <c r="E19" s="52"/>
      <c r="F19" s="53"/>
      <c r="G19" s="54"/>
      <c r="H19" s="53"/>
      <c r="I19" s="53"/>
      <c r="J19" s="53"/>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5"/>
    </row>
    <row r="20" spans="2:37" x14ac:dyDescent="0.2">
      <c r="B20" s="51">
        <v>16</v>
      </c>
      <c r="C20" s="52"/>
      <c r="D20" s="52"/>
      <c r="E20" s="52"/>
      <c r="F20" s="53"/>
      <c r="G20" s="54"/>
      <c r="H20" s="53"/>
      <c r="I20" s="53"/>
      <c r="J20" s="53"/>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5"/>
    </row>
    <row r="21" spans="2:37" x14ac:dyDescent="0.2">
      <c r="B21" s="51">
        <v>17</v>
      </c>
      <c r="C21" s="52"/>
      <c r="D21" s="52"/>
      <c r="E21" s="52"/>
      <c r="F21" s="53"/>
      <c r="G21" s="54"/>
      <c r="H21" s="53"/>
      <c r="I21" s="53"/>
      <c r="J21" s="53"/>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5"/>
    </row>
    <row r="22" spans="2:37" x14ac:dyDescent="0.2">
      <c r="B22" s="51">
        <v>18</v>
      </c>
      <c r="C22" s="52"/>
      <c r="D22" s="52"/>
      <c r="E22" s="52"/>
      <c r="F22" s="53"/>
      <c r="G22" s="54"/>
      <c r="H22" s="53"/>
      <c r="I22" s="53"/>
      <c r="J22" s="53"/>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5"/>
    </row>
    <row r="23" spans="2:37" x14ac:dyDescent="0.2">
      <c r="B23" s="51">
        <v>19</v>
      </c>
      <c r="C23" s="52"/>
      <c r="D23" s="52"/>
      <c r="E23" s="52"/>
      <c r="F23" s="53"/>
      <c r="G23" s="54"/>
      <c r="H23" s="53"/>
      <c r="I23" s="53"/>
      <c r="J23" s="53"/>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5"/>
    </row>
    <row r="24" spans="2:37" x14ac:dyDescent="0.2">
      <c r="B24" s="51">
        <v>20</v>
      </c>
      <c r="C24" s="52"/>
      <c r="D24" s="52"/>
      <c r="E24" s="52"/>
      <c r="F24" s="53"/>
      <c r="G24" s="54"/>
      <c r="H24" s="53"/>
      <c r="I24" s="53"/>
      <c r="J24" s="53"/>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5"/>
    </row>
    <row r="25" spans="2:37" x14ac:dyDescent="0.2">
      <c r="B25" s="51">
        <v>21</v>
      </c>
      <c r="C25" s="52"/>
      <c r="D25" s="52"/>
      <c r="E25" s="52"/>
      <c r="F25" s="53"/>
      <c r="G25" s="54"/>
      <c r="H25" s="53"/>
      <c r="I25" s="53"/>
      <c r="J25" s="53"/>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5"/>
    </row>
    <row r="26" spans="2:37" x14ac:dyDescent="0.2">
      <c r="B26" s="51">
        <v>22</v>
      </c>
      <c r="C26" s="52"/>
      <c r="D26" s="52"/>
      <c r="E26" s="52"/>
      <c r="F26" s="53"/>
      <c r="G26" s="54"/>
      <c r="H26" s="53"/>
      <c r="I26" s="53"/>
      <c r="J26" s="53"/>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5"/>
    </row>
    <row r="27" spans="2:37" x14ac:dyDescent="0.2">
      <c r="B27" s="51">
        <v>23</v>
      </c>
      <c r="C27" s="52"/>
      <c r="D27" s="52"/>
      <c r="E27" s="52"/>
      <c r="F27" s="53"/>
      <c r="G27" s="54"/>
      <c r="H27" s="53"/>
      <c r="I27" s="53"/>
      <c r="J27" s="53"/>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5"/>
    </row>
    <row r="28" spans="2:37" x14ac:dyDescent="0.2">
      <c r="B28" s="51">
        <v>24</v>
      </c>
      <c r="C28" s="52"/>
      <c r="D28" s="52"/>
      <c r="E28" s="52"/>
      <c r="F28" s="53"/>
      <c r="G28" s="54"/>
      <c r="H28" s="53"/>
      <c r="I28" s="53"/>
      <c r="J28" s="53"/>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5"/>
    </row>
    <row r="29" spans="2:37" x14ac:dyDescent="0.2">
      <c r="B29" s="51">
        <v>25</v>
      </c>
      <c r="C29" s="52"/>
      <c r="D29" s="52"/>
      <c r="E29" s="52"/>
      <c r="F29" s="53"/>
      <c r="G29" s="54"/>
      <c r="H29" s="53"/>
      <c r="I29" s="53"/>
      <c r="J29" s="53"/>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5"/>
    </row>
    <row r="30" spans="2:37" x14ac:dyDescent="0.2">
      <c r="B30" s="51">
        <v>26</v>
      </c>
      <c r="C30" s="52"/>
      <c r="D30" s="52"/>
      <c r="E30" s="52"/>
      <c r="F30" s="53"/>
      <c r="G30" s="54"/>
      <c r="H30" s="53"/>
      <c r="I30" s="53"/>
      <c r="J30" s="53"/>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5"/>
    </row>
    <row r="31" spans="2:37" x14ac:dyDescent="0.2">
      <c r="B31" s="51">
        <v>27</v>
      </c>
      <c r="C31" s="52"/>
      <c r="D31" s="52"/>
      <c r="E31" s="52"/>
      <c r="F31" s="53"/>
      <c r="G31" s="54"/>
      <c r="H31" s="53"/>
      <c r="I31" s="53"/>
      <c r="J31" s="53"/>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5"/>
    </row>
    <row r="32" spans="2:37" x14ac:dyDescent="0.2">
      <c r="B32" s="51">
        <v>28</v>
      </c>
      <c r="C32" s="52"/>
      <c r="D32" s="52"/>
      <c r="E32" s="52"/>
      <c r="F32" s="53"/>
      <c r="G32" s="54"/>
      <c r="H32" s="53"/>
      <c r="I32" s="53"/>
      <c r="J32" s="53"/>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5"/>
    </row>
    <row r="33" spans="2:37" x14ac:dyDescent="0.2">
      <c r="B33" s="51">
        <v>29</v>
      </c>
      <c r="C33" s="52"/>
      <c r="D33" s="52"/>
      <c r="E33" s="52"/>
      <c r="F33" s="53"/>
      <c r="G33" s="54"/>
      <c r="H33" s="53"/>
      <c r="I33" s="53"/>
      <c r="J33" s="53"/>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5"/>
    </row>
    <row r="34" spans="2:37" x14ac:dyDescent="0.2">
      <c r="B34" s="51">
        <v>30</v>
      </c>
      <c r="C34" s="52"/>
      <c r="D34" s="52"/>
      <c r="E34" s="52"/>
      <c r="F34" s="53"/>
      <c r="G34" s="54"/>
      <c r="H34" s="53"/>
      <c r="I34" s="53"/>
      <c r="J34" s="53"/>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5"/>
    </row>
    <row r="35" spans="2:37" x14ac:dyDescent="0.2">
      <c r="B35" s="51">
        <v>31</v>
      </c>
      <c r="C35" s="52"/>
      <c r="D35" s="52"/>
      <c r="E35" s="52"/>
      <c r="F35" s="53"/>
      <c r="G35" s="54"/>
      <c r="H35" s="53"/>
      <c r="I35" s="53"/>
      <c r="J35" s="53"/>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5"/>
    </row>
    <row r="36" spans="2:37" x14ac:dyDescent="0.2">
      <c r="B36" s="51">
        <v>32</v>
      </c>
      <c r="C36" s="52"/>
      <c r="D36" s="52"/>
      <c r="E36" s="52"/>
      <c r="F36" s="53"/>
      <c r="G36" s="54"/>
      <c r="H36" s="53"/>
      <c r="I36" s="53"/>
      <c r="J36" s="53"/>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5"/>
    </row>
    <row r="37" spans="2:37" x14ac:dyDescent="0.2">
      <c r="B37" s="51">
        <v>33</v>
      </c>
      <c r="C37" s="52"/>
      <c r="D37" s="52"/>
      <c r="E37" s="52"/>
      <c r="F37" s="53"/>
      <c r="G37" s="54"/>
      <c r="H37" s="53"/>
      <c r="I37" s="53"/>
      <c r="J37" s="53"/>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5"/>
    </row>
    <row r="38" spans="2:37" x14ac:dyDescent="0.2">
      <c r="B38" s="51">
        <v>34</v>
      </c>
      <c r="C38" s="52"/>
      <c r="D38" s="52"/>
      <c r="E38" s="52"/>
      <c r="F38" s="53"/>
      <c r="G38" s="54"/>
      <c r="H38" s="53"/>
      <c r="I38" s="53"/>
      <c r="J38" s="53"/>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5"/>
    </row>
    <row r="39" spans="2:37" x14ac:dyDescent="0.2">
      <c r="B39" s="51">
        <v>35</v>
      </c>
      <c r="C39" s="52"/>
      <c r="D39" s="52"/>
      <c r="E39" s="52"/>
      <c r="F39" s="53"/>
      <c r="G39" s="54"/>
      <c r="H39" s="53"/>
      <c r="I39" s="53"/>
      <c r="J39" s="53"/>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5"/>
    </row>
    <row r="40" spans="2:37" x14ac:dyDescent="0.2">
      <c r="B40" s="51">
        <v>36</v>
      </c>
      <c r="C40" s="52"/>
      <c r="D40" s="52"/>
      <c r="E40" s="52"/>
      <c r="F40" s="53"/>
      <c r="G40" s="54"/>
      <c r="H40" s="53"/>
      <c r="I40" s="53"/>
      <c r="J40" s="53"/>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5"/>
    </row>
    <row r="41" spans="2:37" x14ac:dyDescent="0.2">
      <c r="B41" s="51">
        <v>37</v>
      </c>
      <c r="C41" s="52"/>
      <c r="D41" s="52"/>
      <c r="E41" s="52"/>
      <c r="F41" s="53"/>
      <c r="G41" s="54"/>
      <c r="H41" s="53"/>
      <c r="I41" s="53"/>
      <c r="J41" s="53"/>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5"/>
    </row>
    <row r="42" spans="2:37" x14ac:dyDescent="0.2">
      <c r="B42" s="51">
        <v>38</v>
      </c>
      <c r="C42" s="52"/>
      <c r="D42" s="52"/>
      <c r="E42" s="52"/>
      <c r="F42" s="53"/>
      <c r="G42" s="54"/>
      <c r="H42" s="53"/>
      <c r="I42" s="53"/>
      <c r="J42" s="53"/>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5"/>
    </row>
    <row r="43" spans="2:37" x14ac:dyDescent="0.2">
      <c r="B43" s="51">
        <v>39</v>
      </c>
      <c r="C43" s="52"/>
      <c r="D43" s="52"/>
      <c r="E43" s="52"/>
      <c r="F43" s="53"/>
      <c r="G43" s="54"/>
      <c r="H43" s="53"/>
      <c r="I43" s="53"/>
      <c r="J43" s="53"/>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5"/>
    </row>
    <row r="44" spans="2:37" x14ac:dyDescent="0.2">
      <c r="B44" s="51">
        <v>40</v>
      </c>
      <c r="C44" s="52"/>
      <c r="D44" s="52"/>
      <c r="E44" s="52"/>
      <c r="F44" s="53"/>
      <c r="G44" s="54"/>
      <c r="H44" s="53"/>
      <c r="I44" s="53"/>
      <c r="J44" s="53"/>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5"/>
    </row>
    <row r="45" spans="2:37" x14ac:dyDescent="0.2">
      <c r="B45" s="51">
        <v>41</v>
      </c>
      <c r="C45" s="52"/>
      <c r="D45" s="52"/>
      <c r="E45" s="52"/>
      <c r="F45" s="53"/>
      <c r="G45" s="54"/>
      <c r="H45" s="53"/>
      <c r="I45" s="53"/>
      <c r="J45" s="53"/>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5"/>
    </row>
    <row r="46" spans="2:37" x14ac:dyDescent="0.2">
      <c r="B46" s="51">
        <v>42</v>
      </c>
      <c r="C46" s="52"/>
      <c r="D46" s="52"/>
      <c r="E46" s="52"/>
      <c r="F46" s="53"/>
      <c r="G46" s="54"/>
      <c r="H46" s="53"/>
      <c r="I46" s="53"/>
      <c r="J46" s="53"/>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5"/>
    </row>
    <row r="47" spans="2:37" x14ac:dyDescent="0.2">
      <c r="B47" s="51">
        <v>43</v>
      </c>
      <c r="C47" s="52"/>
      <c r="D47" s="52"/>
      <c r="E47" s="52"/>
      <c r="F47" s="53"/>
      <c r="G47" s="54"/>
      <c r="H47" s="53"/>
      <c r="I47" s="53"/>
      <c r="J47" s="53"/>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5"/>
    </row>
    <row r="48" spans="2:37" x14ac:dyDescent="0.2">
      <c r="B48" s="51">
        <v>44</v>
      </c>
      <c r="C48" s="52"/>
      <c r="D48" s="52"/>
      <c r="E48" s="52"/>
      <c r="F48" s="53"/>
      <c r="G48" s="54"/>
      <c r="H48" s="53"/>
      <c r="I48" s="53"/>
      <c r="J48" s="53"/>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5"/>
    </row>
    <row r="49" spans="2:37" x14ac:dyDescent="0.2">
      <c r="B49" s="51">
        <v>45</v>
      </c>
      <c r="C49" s="52"/>
      <c r="D49" s="52"/>
      <c r="E49" s="52"/>
      <c r="F49" s="53"/>
      <c r="G49" s="54"/>
      <c r="H49" s="53"/>
      <c r="I49" s="53"/>
      <c r="J49" s="53"/>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5"/>
    </row>
    <row r="50" spans="2:37" x14ac:dyDescent="0.2">
      <c r="B50" s="51">
        <v>46</v>
      </c>
      <c r="C50" s="52"/>
      <c r="D50" s="52"/>
      <c r="E50" s="52"/>
      <c r="F50" s="53"/>
      <c r="G50" s="54"/>
      <c r="H50" s="53"/>
      <c r="I50" s="53"/>
      <c r="J50" s="53"/>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5"/>
    </row>
    <row r="51" spans="2:37" x14ac:dyDescent="0.2">
      <c r="B51" s="51">
        <v>47</v>
      </c>
      <c r="C51" s="52"/>
      <c r="D51" s="52"/>
      <c r="E51" s="52"/>
      <c r="F51" s="53"/>
      <c r="G51" s="54"/>
      <c r="H51" s="53"/>
      <c r="I51" s="53"/>
      <c r="J51" s="53"/>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5"/>
    </row>
    <row r="52" spans="2:37" x14ac:dyDescent="0.2">
      <c r="B52" s="51">
        <v>48</v>
      </c>
      <c r="C52" s="52"/>
      <c r="D52" s="52"/>
      <c r="E52" s="52"/>
      <c r="F52" s="53"/>
      <c r="G52" s="54"/>
      <c r="H52" s="53"/>
      <c r="I52" s="53"/>
      <c r="J52" s="53"/>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5"/>
    </row>
    <row r="53" spans="2:37" x14ac:dyDescent="0.2">
      <c r="B53" s="51">
        <v>49</v>
      </c>
      <c r="C53" s="52"/>
      <c r="D53" s="52"/>
      <c r="E53" s="52"/>
      <c r="F53" s="53"/>
      <c r="G53" s="54"/>
      <c r="H53" s="53"/>
      <c r="I53" s="53"/>
      <c r="J53" s="53"/>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5"/>
    </row>
    <row r="54" spans="2:37" x14ac:dyDescent="0.2">
      <c r="B54" s="51">
        <v>50</v>
      </c>
      <c r="C54" s="52"/>
      <c r="D54" s="52"/>
      <c r="E54" s="52"/>
      <c r="F54" s="53"/>
      <c r="G54" s="54"/>
      <c r="H54" s="53"/>
      <c r="I54" s="53"/>
      <c r="J54" s="53"/>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5"/>
    </row>
    <row r="55" spans="2:37" x14ac:dyDescent="0.2">
      <c r="B55" s="51">
        <v>51</v>
      </c>
      <c r="C55" s="52"/>
      <c r="D55" s="52"/>
      <c r="E55" s="52"/>
      <c r="F55" s="53"/>
      <c r="G55" s="54"/>
      <c r="H55" s="53"/>
      <c r="I55" s="53"/>
      <c r="J55" s="53"/>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5"/>
    </row>
    <row r="56" spans="2:37" x14ac:dyDescent="0.2">
      <c r="B56" s="51">
        <v>52</v>
      </c>
      <c r="C56" s="52"/>
      <c r="D56" s="52"/>
      <c r="E56" s="52"/>
      <c r="F56" s="53"/>
      <c r="G56" s="54"/>
      <c r="H56" s="53"/>
      <c r="I56" s="53"/>
      <c r="J56" s="53"/>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5"/>
    </row>
    <row r="57" spans="2:37" x14ac:dyDescent="0.2">
      <c r="B57" s="51">
        <v>53</v>
      </c>
      <c r="C57" s="52"/>
      <c r="D57" s="52"/>
      <c r="E57" s="52"/>
      <c r="F57" s="53"/>
      <c r="G57" s="54"/>
      <c r="H57" s="53"/>
      <c r="I57" s="53"/>
      <c r="J57" s="53"/>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5"/>
    </row>
    <row r="58" spans="2:37" x14ac:dyDescent="0.2">
      <c r="B58" s="51">
        <v>54</v>
      </c>
      <c r="C58" s="52"/>
      <c r="D58" s="52"/>
      <c r="E58" s="52"/>
      <c r="F58" s="53"/>
      <c r="G58" s="54"/>
      <c r="H58" s="53"/>
      <c r="I58" s="53"/>
      <c r="J58" s="53"/>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5"/>
    </row>
    <row r="59" spans="2:37" x14ac:dyDescent="0.2">
      <c r="B59" s="51">
        <v>55</v>
      </c>
      <c r="C59" s="52"/>
      <c r="D59" s="52"/>
      <c r="E59" s="52"/>
      <c r="F59" s="53"/>
      <c r="G59" s="54"/>
      <c r="H59" s="53"/>
      <c r="I59" s="53"/>
      <c r="J59" s="53"/>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5"/>
    </row>
    <row r="60" spans="2:37" x14ac:dyDescent="0.2">
      <c r="B60" s="51">
        <v>56</v>
      </c>
      <c r="C60" s="52"/>
      <c r="D60" s="52"/>
      <c r="E60" s="52"/>
      <c r="F60" s="53"/>
      <c r="G60" s="54"/>
      <c r="H60" s="53"/>
      <c r="I60" s="53"/>
      <c r="J60" s="53"/>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5"/>
    </row>
    <row r="61" spans="2:37" x14ac:dyDescent="0.2">
      <c r="B61" s="51">
        <v>57</v>
      </c>
      <c r="C61" s="52"/>
      <c r="D61" s="52"/>
      <c r="E61" s="52"/>
      <c r="F61" s="53"/>
      <c r="G61" s="54"/>
      <c r="H61" s="53"/>
      <c r="I61" s="53"/>
      <c r="J61" s="53"/>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5"/>
    </row>
    <row r="62" spans="2:37" x14ac:dyDescent="0.2">
      <c r="B62" s="51">
        <v>58</v>
      </c>
      <c r="C62" s="52"/>
      <c r="D62" s="52"/>
      <c r="E62" s="52"/>
      <c r="F62" s="53"/>
      <c r="G62" s="54"/>
      <c r="H62" s="53"/>
      <c r="I62" s="53"/>
      <c r="J62" s="53"/>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5"/>
    </row>
    <row r="63" spans="2:37" x14ac:dyDescent="0.2">
      <c r="B63" s="51">
        <v>59</v>
      </c>
      <c r="C63" s="52"/>
      <c r="D63" s="52"/>
      <c r="E63" s="52"/>
      <c r="F63" s="53"/>
      <c r="G63" s="54"/>
      <c r="H63" s="53"/>
      <c r="I63" s="53"/>
      <c r="J63" s="53"/>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5"/>
    </row>
    <row r="64" spans="2:37" x14ac:dyDescent="0.2">
      <c r="B64" s="51">
        <v>60</v>
      </c>
      <c r="C64" s="52"/>
      <c r="D64" s="52"/>
      <c r="E64" s="52"/>
      <c r="F64" s="53"/>
      <c r="G64" s="54"/>
      <c r="H64" s="53"/>
      <c r="I64" s="53"/>
      <c r="J64" s="53"/>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5"/>
    </row>
    <row r="65" spans="2:37" x14ac:dyDescent="0.2">
      <c r="B65" s="51">
        <v>61</v>
      </c>
      <c r="C65" s="52"/>
      <c r="D65" s="52"/>
      <c r="E65" s="52"/>
      <c r="F65" s="53"/>
      <c r="G65" s="54"/>
      <c r="H65" s="53"/>
      <c r="I65" s="53"/>
      <c r="J65" s="53"/>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5"/>
    </row>
    <row r="66" spans="2:37" x14ac:dyDescent="0.2">
      <c r="B66" s="51">
        <v>62</v>
      </c>
      <c r="C66" s="52"/>
      <c r="D66" s="52"/>
      <c r="E66" s="52"/>
      <c r="F66" s="53"/>
      <c r="G66" s="54"/>
      <c r="H66" s="53"/>
      <c r="I66" s="53"/>
      <c r="J66" s="53"/>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5"/>
    </row>
    <row r="67" spans="2:37" x14ac:dyDescent="0.2">
      <c r="B67" s="51">
        <v>63</v>
      </c>
      <c r="C67" s="52"/>
      <c r="D67" s="52"/>
      <c r="E67" s="52"/>
      <c r="F67" s="53"/>
      <c r="G67" s="54"/>
      <c r="H67" s="53"/>
      <c r="I67" s="53"/>
      <c r="J67" s="53"/>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5"/>
    </row>
    <row r="68" spans="2:37" x14ac:dyDescent="0.2">
      <c r="B68" s="51">
        <v>64</v>
      </c>
      <c r="C68" s="52"/>
      <c r="D68" s="52"/>
      <c r="E68" s="52"/>
      <c r="F68" s="53"/>
      <c r="G68" s="54"/>
      <c r="H68" s="53"/>
      <c r="I68" s="53"/>
      <c r="J68" s="53"/>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5"/>
    </row>
    <row r="69" spans="2:37" x14ac:dyDescent="0.2">
      <c r="B69" s="51">
        <v>65</v>
      </c>
      <c r="C69" s="52"/>
      <c r="D69" s="52"/>
      <c r="E69" s="52"/>
      <c r="F69" s="53"/>
      <c r="G69" s="54"/>
      <c r="H69" s="53"/>
      <c r="I69" s="53"/>
      <c r="J69" s="53"/>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5"/>
    </row>
    <row r="70" spans="2:37" x14ac:dyDescent="0.2">
      <c r="B70" s="51">
        <v>66</v>
      </c>
      <c r="C70" s="52"/>
      <c r="D70" s="52"/>
      <c r="E70" s="52"/>
      <c r="F70" s="53"/>
      <c r="G70" s="54"/>
      <c r="H70" s="53"/>
      <c r="I70" s="53"/>
      <c r="J70" s="53"/>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5"/>
    </row>
    <row r="71" spans="2:37" x14ac:dyDescent="0.2">
      <c r="B71" s="51">
        <v>67</v>
      </c>
      <c r="C71" s="52"/>
      <c r="D71" s="52"/>
      <c r="E71" s="52"/>
      <c r="F71" s="53"/>
      <c r="G71" s="54"/>
      <c r="H71" s="53"/>
      <c r="I71" s="53"/>
      <c r="J71" s="53"/>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5"/>
    </row>
    <row r="72" spans="2:37" x14ac:dyDescent="0.2">
      <c r="B72" s="51">
        <v>68</v>
      </c>
      <c r="C72" s="52"/>
      <c r="D72" s="52"/>
      <c r="E72" s="52"/>
      <c r="F72" s="53"/>
      <c r="G72" s="54"/>
      <c r="H72" s="53"/>
      <c r="I72" s="53"/>
      <c r="J72" s="53"/>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5"/>
    </row>
    <row r="73" spans="2:37" x14ac:dyDescent="0.2">
      <c r="B73" s="51">
        <v>69</v>
      </c>
      <c r="C73" s="52"/>
      <c r="D73" s="52"/>
      <c r="E73" s="52"/>
      <c r="F73" s="53"/>
      <c r="G73" s="54"/>
      <c r="H73" s="53"/>
      <c r="I73" s="53"/>
      <c r="J73" s="53"/>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5"/>
    </row>
    <row r="74" spans="2:37" x14ac:dyDescent="0.2">
      <c r="B74" s="51">
        <v>70</v>
      </c>
      <c r="C74" s="52"/>
      <c r="D74" s="52"/>
      <c r="E74" s="52"/>
      <c r="F74" s="53"/>
      <c r="G74" s="54"/>
      <c r="H74" s="53"/>
      <c r="I74" s="53"/>
      <c r="J74" s="53"/>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5"/>
    </row>
    <row r="75" spans="2:37" x14ac:dyDescent="0.2">
      <c r="B75" s="51">
        <v>71</v>
      </c>
      <c r="C75" s="52"/>
      <c r="D75" s="52"/>
      <c r="E75" s="52"/>
      <c r="F75" s="53"/>
      <c r="G75" s="54"/>
      <c r="H75" s="53"/>
      <c r="I75" s="53"/>
      <c r="J75" s="53"/>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5"/>
    </row>
    <row r="76" spans="2:37" x14ac:dyDescent="0.2">
      <c r="B76" s="51">
        <v>72</v>
      </c>
      <c r="C76" s="52"/>
      <c r="D76" s="52"/>
      <c r="E76" s="52"/>
      <c r="F76" s="53"/>
      <c r="G76" s="54"/>
      <c r="H76" s="53"/>
      <c r="I76" s="53"/>
      <c r="J76" s="53"/>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5"/>
    </row>
    <row r="77" spans="2:37" x14ac:dyDescent="0.2">
      <c r="B77" s="51">
        <v>73</v>
      </c>
      <c r="C77" s="52"/>
      <c r="D77" s="52"/>
      <c r="E77" s="52"/>
      <c r="F77" s="53"/>
      <c r="G77" s="54"/>
      <c r="H77" s="53"/>
      <c r="I77" s="53"/>
      <c r="J77" s="53"/>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5"/>
    </row>
    <row r="78" spans="2:37" x14ac:dyDescent="0.2">
      <c r="B78" s="51">
        <v>74</v>
      </c>
      <c r="C78" s="52"/>
      <c r="D78" s="52"/>
      <c r="E78" s="52"/>
      <c r="F78" s="53"/>
      <c r="G78" s="54"/>
      <c r="H78" s="53"/>
      <c r="I78" s="53"/>
      <c r="J78" s="53"/>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5"/>
    </row>
    <row r="79" spans="2:37" x14ac:dyDescent="0.2">
      <c r="B79" s="51">
        <v>75</v>
      </c>
      <c r="C79" s="52"/>
      <c r="D79" s="52"/>
      <c r="E79" s="52"/>
      <c r="F79" s="53"/>
      <c r="G79" s="54"/>
      <c r="H79" s="53"/>
      <c r="I79" s="53"/>
      <c r="J79" s="53"/>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5"/>
    </row>
    <row r="80" spans="2:37" x14ac:dyDescent="0.2">
      <c r="B80" s="51">
        <v>76</v>
      </c>
      <c r="C80" s="52"/>
      <c r="D80" s="52"/>
      <c r="E80" s="52"/>
      <c r="F80" s="53"/>
      <c r="G80" s="54"/>
      <c r="H80" s="53"/>
      <c r="I80" s="53"/>
      <c r="J80" s="53"/>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5"/>
    </row>
    <row r="81" spans="2:37" x14ac:dyDescent="0.2">
      <c r="B81" s="51">
        <v>77</v>
      </c>
      <c r="C81" s="52"/>
      <c r="D81" s="52"/>
      <c r="E81" s="52"/>
      <c r="F81" s="53"/>
      <c r="G81" s="54"/>
      <c r="H81" s="53"/>
      <c r="I81" s="53"/>
      <c r="J81" s="53"/>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5"/>
    </row>
    <row r="82" spans="2:37" x14ac:dyDescent="0.2">
      <c r="B82" s="51">
        <v>78</v>
      </c>
      <c r="C82" s="52"/>
      <c r="D82" s="52"/>
      <c r="E82" s="52"/>
      <c r="F82" s="53"/>
      <c r="G82" s="54"/>
      <c r="H82" s="53"/>
      <c r="I82" s="53"/>
      <c r="J82" s="53"/>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5"/>
    </row>
    <row r="83" spans="2:37" x14ac:dyDescent="0.2">
      <c r="B83" s="51">
        <v>79</v>
      </c>
      <c r="C83" s="52"/>
      <c r="D83" s="52"/>
      <c r="E83" s="52"/>
      <c r="F83" s="53"/>
      <c r="G83" s="54"/>
      <c r="H83" s="53"/>
      <c r="I83" s="53"/>
      <c r="J83" s="53"/>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5"/>
    </row>
    <row r="84" spans="2:37" x14ac:dyDescent="0.2">
      <c r="B84" s="51">
        <v>80</v>
      </c>
      <c r="C84" s="52"/>
      <c r="D84" s="52"/>
      <c r="E84" s="52"/>
      <c r="F84" s="53"/>
      <c r="G84" s="54"/>
      <c r="H84" s="53"/>
      <c r="I84" s="53"/>
      <c r="J84" s="53"/>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5"/>
    </row>
    <row r="85" spans="2:37" x14ac:dyDescent="0.2">
      <c r="B85" s="51">
        <v>81</v>
      </c>
      <c r="C85" s="52"/>
      <c r="D85" s="52"/>
      <c r="E85" s="52"/>
      <c r="F85" s="53"/>
      <c r="G85" s="54"/>
      <c r="H85" s="53"/>
      <c r="I85" s="53"/>
      <c r="J85" s="53"/>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5"/>
    </row>
    <row r="86" spans="2:37" x14ac:dyDescent="0.2">
      <c r="B86" s="51">
        <v>82</v>
      </c>
      <c r="C86" s="52"/>
      <c r="D86" s="52"/>
      <c r="E86" s="52"/>
      <c r="F86" s="53"/>
      <c r="G86" s="54"/>
      <c r="H86" s="53"/>
      <c r="I86" s="53"/>
      <c r="J86" s="53"/>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5"/>
    </row>
    <row r="87" spans="2:37" x14ac:dyDescent="0.2">
      <c r="B87" s="51">
        <v>83</v>
      </c>
      <c r="C87" s="52"/>
      <c r="D87" s="52"/>
      <c r="E87" s="52"/>
      <c r="F87" s="53"/>
      <c r="G87" s="54"/>
      <c r="H87" s="53"/>
      <c r="I87" s="53"/>
      <c r="J87" s="53"/>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5"/>
    </row>
    <row r="88" spans="2:37" x14ac:dyDescent="0.2">
      <c r="B88" s="51">
        <v>84</v>
      </c>
      <c r="C88" s="52"/>
      <c r="D88" s="52"/>
      <c r="E88" s="52"/>
      <c r="F88" s="53"/>
      <c r="G88" s="54"/>
      <c r="H88" s="53"/>
      <c r="I88" s="53"/>
      <c r="J88" s="53"/>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5"/>
    </row>
    <row r="89" spans="2:37" x14ac:dyDescent="0.2">
      <c r="B89" s="51">
        <v>85</v>
      </c>
      <c r="C89" s="52"/>
      <c r="D89" s="52"/>
      <c r="E89" s="52"/>
      <c r="F89" s="53"/>
      <c r="G89" s="54"/>
      <c r="H89" s="53"/>
      <c r="I89" s="53"/>
      <c r="J89" s="53"/>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5"/>
    </row>
    <row r="90" spans="2:37" x14ac:dyDescent="0.2">
      <c r="B90" s="51">
        <v>86</v>
      </c>
      <c r="C90" s="52"/>
      <c r="D90" s="52"/>
      <c r="E90" s="52"/>
      <c r="F90" s="53"/>
      <c r="G90" s="54"/>
      <c r="H90" s="53"/>
      <c r="I90" s="53"/>
      <c r="J90" s="53"/>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5"/>
    </row>
    <row r="91" spans="2:37" x14ac:dyDescent="0.2">
      <c r="B91" s="51">
        <v>87</v>
      </c>
      <c r="C91" s="52"/>
      <c r="D91" s="52"/>
      <c r="E91" s="52"/>
      <c r="F91" s="53"/>
      <c r="G91" s="54"/>
      <c r="H91" s="53"/>
      <c r="I91" s="53"/>
      <c r="J91" s="53"/>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5"/>
    </row>
    <row r="92" spans="2:37" x14ac:dyDescent="0.2">
      <c r="B92" s="51">
        <v>88</v>
      </c>
      <c r="C92" s="52"/>
      <c r="D92" s="52"/>
      <c r="E92" s="52"/>
      <c r="F92" s="53"/>
      <c r="G92" s="54"/>
      <c r="H92" s="53"/>
      <c r="I92" s="53"/>
      <c r="J92" s="53"/>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5"/>
    </row>
    <row r="93" spans="2:37" x14ac:dyDescent="0.2">
      <c r="B93" s="51">
        <v>89</v>
      </c>
      <c r="C93" s="52"/>
      <c r="D93" s="52"/>
      <c r="E93" s="52"/>
      <c r="F93" s="53"/>
      <c r="G93" s="54"/>
      <c r="H93" s="53"/>
      <c r="I93" s="53"/>
      <c r="J93" s="53"/>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5"/>
    </row>
    <row r="94" spans="2:37" x14ac:dyDescent="0.2">
      <c r="B94" s="51">
        <v>90</v>
      </c>
      <c r="C94" s="52"/>
      <c r="D94" s="52"/>
      <c r="E94" s="52"/>
      <c r="F94" s="53"/>
      <c r="G94" s="54"/>
      <c r="H94" s="53"/>
      <c r="I94" s="53"/>
      <c r="J94" s="53"/>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5"/>
    </row>
    <row r="95" spans="2:37" x14ac:dyDescent="0.2">
      <c r="B95" s="51">
        <v>91</v>
      </c>
      <c r="C95" s="52"/>
      <c r="D95" s="52"/>
      <c r="E95" s="52"/>
      <c r="F95" s="53"/>
      <c r="G95" s="54"/>
      <c r="H95" s="53"/>
      <c r="I95" s="53"/>
      <c r="J95" s="53"/>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5"/>
    </row>
    <row r="96" spans="2:37" x14ac:dyDescent="0.2">
      <c r="B96" s="51">
        <v>92</v>
      </c>
      <c r="C96" s="52"/>
      <c r="D96" s="52"/>
      <c r="E96" s="52"/>
      <c r="F96" s="53"/>
      <c r="G96" s="54"/>
      <c r="H96" s="53"/>
      <c r="I96" s="53"/>
      <c r="J96" s="53"/>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5"/>
    </row>
    <row r="97" spans="2:37" x14ac:dyDescent="0.2">
      <c r="B97" s="51">
        <v>93</v>
      </c>
      <c r="C97" s="52"/>
      <c r="D97" s="52"/>
      <c r="E97" s="52"/>
      <c r="F97" s="53"/>
      <c r="G97" s="54"/>
      <c r="H97" s="53"/>
      <c r="I97" s="53"/>
      <c r="J97" s="53"/>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5"/>
    </row>
    <row r="98" spans="2:37" x14ac:dyDescent="0.2">
      <c r="B98" s="51">
        <v>94</v>
      </c>
      <c r="C98" s="52"/>
      <c r="D98" s="52"/>
      <c r="E98" s="52"/>
      <c r="F98" s="53"/>
      <c r="G98" s="54"/>
      <c r="H98" s="53"/>
      <c r="I98" s="53"/>
      <c r="J98" s="53"/>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5"/>
    </row>
    <row r="99" spans="2:37" x14ac:dyDescent="0.2">
      <c r="B99" s="51">
        <v>95</v>
      </c>
      <c r="C99" s="52"/>
      <c r="D99" s="52"/>
      <c r="E99" s="52"/>
      <c r="F99" s="53"/>
      <c r="G99" s="54"/>
      <c r="H99" s="53"/>
      <c r="I99" s="53"/>
      <c r="J99" s="53"/>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5"/>
    </row>
    <row r="100" spans="2:37" x14ac:dyDescent="0.2">
      <c r="B100" s="51">
        <v>96</v>
      </c>
      <c r="C100" s="52"/>
      <c r="D100" s="52"/>
      <c r="E100" s="52"/>
      <c r="F100" s="53"/>
      <c r="G100" s="54"/>
      <c r="H100" s="53"/>
      <c r="I100" s="53"/>
      <c r="J100" s="53"/>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5"/>
    </row>
    <row r="101" spans="2:37" x14ac:dyDescent="0.2">
      <c r="B101" s="51">
        <v>97</v>
      </c>
      <c r="C101" s="52"/>
      <c r="D101" s="52"/>
      <c r="E101" s="52"/>
      <c r="F101" s="53"/>
      <c r="G101" s="54"/>
      <c r="H101" s="53"/>
      <c r="I101" s="53"/>
      <c r="J101" s="53"/>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5"/>
    </row>
    <row r="102" spans="2:37" x14ac:dyDescent="0.2">
      <c r="B102" s="51">
        <v>98</v>
      </c>
      <c r="C102" s="52"/>
      <c r="D102" s="52"/>
      <c r="E102" s="52"/>
      <c r="F102" s="53"/>
      <c r="G102" s="54"/>
      <c r="H102" s="53"/>
      <c r="I102" s="53"/>
      <c r="J102" s="53"/>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5"/>
    </row>
    <row r="103" spans="2:37" x14ac:dyDescent="0.2">
      <c r="B103" s="51">
        <v>99</v>
      </c>
      <c r="C103" s="52"/>
      <c r="D103" s="52"/>
      <c r="E103" s="52"/>
      <c r="F103" s="53"/>
      <c r="G103" s="54"/>
      <c r="H103" s="53"/>
      <c r="I103" s="53"/>
      <c r="J103" s="53"/>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5"/>
    </row>
    <row r="104" spans="2:37" x14ac:dyDescent="0.2">
      <c r="B104" s="51">
        <v>100</v>
      </c>
      <c r="C104" s="52"/>
      <c r="D104" s="52"/>
      <c r="E104" s="52"/>
      <c r="F104" s="53"/>
      <c r="G104" s="54"/>
      <c r="H104" s="53"/>
      <c r="I104" s="53"/>
      <c r="J104" s="53"/>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5"/>
    </row>
    <row r="105" spans="2:37" x14ac:dyDescent="0.2">
      <c r="B105" s="51">
        <v>101</v>
      </c>
      <c r="C105" s="52"/>
      <c r="D105" s="52"/>
      <c r="E105" s="52"/>
      <c r="F105" s="53"/>
      <c r="G105" s="54"/>
      <c r="H105" s="53"/>
      <c r="I105" s="53"/>
      <c r="J105" s="53"/>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5"/>
    </row>
    <row r="106" spans="2:37" x14ac:dyDescent="0.2">
      <c r="B106" s="51">
        <v>102</v>
      </c>
      <c r="C106" s="52"/>
      <c r="D106" s="52"/>
      <c r="E106" s="52"/>
      <c r="F106" s="53"/>
      <c r="G106" s="54"/>
      <c r="H106" s="53"/>
      <c r="I106" s="53"/>
      <c r="J106" s="53"/>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5"/>
    </row>
    <row r="107" spans="2:37" x14ac:dyDescent="0.2">
      <c r="B107" s="51">
        <v>103</v>
      </c>
      <c r="C107" s="52"/>
      <c r="D107" s="52"/>
      <c r="E107" s="52"/>
      <c r="F107" s="53"/>
      <c r="G107" s="54"/>
      <c r="H107" s="53"/>
      <c r="I107" s="53"/>
      <c r="J107" s="53"/>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5"/>
    </row>
    <row r="108" spans="2:37" x14ac:dyDescent="0.2">
      <c r="B108" s="51">
        <v>104</v>
      </c>
      <c r="C108" s="52"/>
      <c r="D108" s="52"/>
      <c r="E108" s="52"/>
      <c r="F108" s="53"/>
      <c r="G108" s="54"/>
      <c r="H108" s="53"/>
      <c r="I108" s="53"/>
      <c r="J108" s="53"/>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5"/>
    </row>
    <row r="109" spans="2:37" x14ac:dyDescent="0.2">
      <c r="B109" s="51">
        <v>105</v>
      </c>
      <c r="C109" s="52"/>
      <c r="D109" s="52"/>
      <c r="E109" s="52"/>
      <c r="F109" s="53"/>
      <c r="G109" s="54"/>
      <c r="H109" s="53"/>
      <c r="I109" s="53"/>
      <c r="J109" s="53"/>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5"/>
    </row>
    <row r="110" spans="2:37" x14ac:dyDescent="0.2">
      <c r="B110" s="51">
        <v>106</v>
      </c>
      <c r="C110" s="52"/>
      <c r="D110" s="52"/>
      <c r="E110" s="52"/>
      <c r="F110" s="53"/>
      <c r="G110" s="54"/>
      <c r="H110" s="53"/>
      <c r="I110" s="53"/>
      <c r="J110" s="53"/>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5"/>
    </row>
    <row r="111" spans="2:37" x14ac:dyDescent="0.2">
      <c r="B111" s="51">
        <v>107</v>
      </c>
      <c r="C111" s="52"/>
      <c r="D111" s="52"/>
      <c r="E111" s="52"/>
      <c r="F111" s="53"/>
      <c r="G111" s="54"/>
      <c r="H111" s="53"/>
      <c r="I111" s="53"/>
      <c r="J111" s="53"/>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5"/>
    </row>
    <row r="112" spans="2:37" x14ac:dyDescent="0.2">
      <c r="B112" s="51">
        <v>108</v>
      </c>
      <c r="C112" s="52"/>
      <c r="D112" s="52"/>
      <c r="E112" s="52"/>
      <c r="F112" s="53"/>
      <c r="G112" s="54"/>
      <c r="H112" s="53"/>
      <c r="I112" s="53"/>
      <c r="J112" s="53"/>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5"/>
    </row>
    <row r="113" spans="2:37" x14ac:dyDescent="0.2">
      <c r="B113" s="51">
        <v>109</v>
      </c>
      <c r="C113" s="52"/>
      <c r="D113" s="52"/>
      <c r="E113" s="52"/>
      <c r="F113" s="53"/>
      <c r="G113" s="54"/>
      <c r="H113" s="53"/>
      <c r="I113" s="53"/>
      <c r="J113" s="53"/>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5"/>
    </row>
    <row r="114" spans="2:37" x14ac:dyDescent="0.2">
      <c r="B114" s="51">
        <v>110</v>
      </c>
      <c r="C114" s="52"/>
      <c r="D114" s="52"/>
      <c r="E114" s="52"/>
      <c r="F114" s="53"/>
      <c r="G114" s="54"/>
      <c r="H114" s="53"/>
      <c r="I114" s="53"/>
      <c r="J114" s="53"/>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5"/>
    </row>
    <row r="115" spans="2:37" x14ac:dyDescent="0.2">
      <c r="B115" s="51">
        <v>111</v>
      </c>
      <c r="C115" s="52"/>
      <c r="D115" s="52"/>
      <c r="E115" s="52"/>
      <c r="F115" s="53"/>
      <c r="G115" s="54"/>
      <c r="H115" s="53"/>
      <c r="I115" s="53"/>
      <c r="J115" s="53"/>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5"/>
    </row>
    <row r="116" spans="2:37" x14ac:dyDescent="0.2">
      <c r="B116" s="51">
        <v>112</v>
      </c>
      <c r="C116" s="52"/>
      <c r="D116" s="52"/>
      <c r="E116" s="52"/>
      <c r="F116" s="53"/>
      <c r="G116" s="54"/>
      <c r="H116" s="53"/>
      <c r="I116" s="53"/>
      <c r="J116" s="53"/>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5"/>
    </row>
    <row r="117" spans="2:37" x14ac:dyDescent="0.2">
      <c r="B117" s="51">
        <v>113</v>
      </c>
      <c r="C117" s="52"/>
      <c r="D117" s="52"/>
      <c r="E117" s="52"/>
      <c r="F117" s="53"/>
      <c r="G117" s="54"/>
      <c r="H117" s="53"/>
      <c r="I117" s="53"/>
      <c r="J117" s="53"/>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5"/>
    </row>
    <row r="118" spans="2:37" x14ac:dyDescent="0.2">
      <c r="B118" s="51">
        <v>114</v>
      </c>
      <c r="C118" s="52"/>
      <c r="D118" s="52"/>
      <c r="E118" s="52"/>
      <c r="F118" s="53"/>
      <c r="G118" s="54"/>
      <c r="H118" s="53"/>
      <c r="I118" s="53"/>
      <c r="J118" s="53"/>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5"/>
    </row>
    <row r="119" spans="2:37" x14ac:dyDescent="0.2">
      <c r="B119" s="51">
        <v>115</v>
      </c>
      <c r="C119" s="52"/>
      <c r="D119" s="52"/>
      <c r="E119" s="52"/>
      <c r="F119" s="53"/>
      <c r="G119" s="54"/>
      <c r="H119" s="53"/>
      <c r="I119" s="53"/>
      <c r="J119" s="53"/>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5"/>
    </row>
    <row r="120" spans="2:37" x14ac:dyDescent="0.2">
      <c r="B120" s="51">
        <v>116</v>
      </c>
      <c r="C120" s="52"/>
      <c r="D120" s="52"/>
      <c r="E120" s="52"/>
      <c r="F120" s="53"/>
      <c r="G120" s="54"/>
      <c r="H120" s="53"/>
      <c r="I120" s="53"/>
      <c r="J120" s="53"/>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5"/>
    </row>
    <row r="121" spans="2:37" x14ac:dyDescent="0.2">
      <c r="B121" s="51">
        <v>117</v>
      </c>
      <c r="C121" s="52"/>
      <c r="D121" s="52"/>
      <c r="E121" s="52"/>
      <c r="F121" s="53"/>
      <c r="G121" s="54"/>
      <c r="H121" s="53"/>
      <c r="I121" s="53"/>
      <c r="J121" s="53"/>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5"/>
    </row>
    <row r="122" spans="2:37" x14ac:dyDescent="0.2">
      <c r="B122" s="51">
        <v>118</v>
      </c>
      <c r="C122" s="52"/>
      <c r="D122" s="52"/>
      <c r="E122" s="52"/>
      <c r="F122" s="53"/>
      <c r="G122" s="54"/>
      <c r="H122" s="53"/>
      <c r="I122" s="53"/>
      <c r="J122" s="53"/>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5"/>
    </row>
    <row r="123" spans="2:37" x14ac:dyDescent="0.2">
      <c r="B123" s="51">
        <v>119</v>
      </c>
      <c r="C123" s="52"/>
      <c r="D123" s="52"/>
      <c r="E123" s="52"/>
      <c r="F123" s="53"/>
      <c r="G123" s="54"/>
      <c r="H123" s="53"/>
      <c r="I123" s="53"/>
      <c r="J123" s="53"/>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5"/>
    </row>
    <row r="124" spans="2:37" x14ac:dyDescent="0.2">
      <c r="B124" s="51">
        <v>120</v>
      </c>
      <c r="C124" s="52"/>
      <c r="D124" s="52"/>
      <c r="E124" s="52"/>
      <c r="F124" s="53"/>
      <c r="G124" s="54"/>
      <c r="H124" s="53"/>
      <c r="I124" s="53"/>
      <c r="J124" s="53"/>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5"/>
    </row>
    <row r="125" spans="2:37" x14ac:dyDescent="0.2">
      <c r="B125" s="51">
        <v>121</v>
      </c>
      <c r="C125" s="52"/>
      <c r="D125" s="52"/>
      <c r="E125" s="52"/>
      <c r="F125" s="53"/>
      <c r="G125" s="54"/>
      <c r="H125" s="53"/>
      <c r="I125" s="53"/>
      <c r="J125" s="53"/>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5"/>
    </row>
    <row r="126" spans="2:37" x14ac:dyDescent="0.2">
      <c r="B126" s="51">
        <v>122</v>
      </c>
      <c r="C126" s="52"/>
      <c r="D126" s="52"/>
      <c r="E126" s="52"/>
      <c r="F126" s="53"/>
      <c r="G126" s="54"/>
      <c r="H126" s="53"/>
      <c r="I126" s="53"/>
      <c r="J126" s="53"/>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5"/>
    </row>
    <row r="127" spans="2:37" x14ac:dyDescent="0.2">
      <c r="B127" s="51">
        <v>123</v>
      </c>
      <c r="C127" s="52"/>
      <c r="D127" s="52"/>
      <c r="E127" s="52"/>
      <c r="F127" s="53"/>
      <c r="G127" s="54"/>
      <c r="H127" s="53"/>
      <c r="I127" s="53"/>
      <c r="J127" s="53"/>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5"/>
    </row>
    <row r="128" spans="2:37" x14ac:dyDescent="0.2">
      <c r="B128" s="51">
        <v>124</v>
      </c>
      <c r="C128" s="52"/>
      <c r="D128" s="52"/>
      <c r="E128" s="52"/>
      <c r="F128" s="53"/>
      <c r="G128" s="54"/>
      <c r="H128" s="53"/>
      <c r="I128" s="53"/>
      <c r="J128" s="53"/>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5"/>
    </row>
    <row r="129" spans="2:37" x14ac:dyDescent="0.2">
      <c r="B129" s="51">
        <v>125</v>
      </c>
      <c r="C129" s="52"/>
      <c r="D129" s="52"/>
      <c r="E129" s="52"/>
      <c r="F129" s="53"/>
      <c r="G129" s="54"/>
      <c r="H129" s="53"/>
      <c r="I129" s="53"/>
      <c r="J129" s="53"/>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5"/>
    </row>
    <row r="130" spans="2:37" x14ac:dyDescent="0.2">
      <c r="B130" s="51">
        <v>126</v>
      </c>
      <c r="C130" s="52"/>
      <c r="D130" s="52"/>
      <c r="E130" s="52"/>
      <c r="F130" s="53"/>
      <c r="G130" s="54"/>
      <c r="H130" s="53"/>
      <c r="I130" s="53"/>
      <c r="J130" s="53"/>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5"/>
    </row>
    <row r="131" spans="2:37" x14ac:dyDescent="0.2">
      <c r="B131" s="51">
        <v>127</v>
      </c>
      <c r="C131" s="52"/>
      <c r="D131" s="52"/>
      <c r="E131" s="52"/>
      <c r="F131" s="53"/>
      <c r="G131" s="54"/>
      <c r="H131" s="53"/>
      <c r="I131" s="53"/>
      <c r="J131" s="53"/>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5"/>
    </row>
    <row r="132" spans="2:37" x14ac:dyDescent="0.2">
      <c r="B132" s="51">
        <v>128</v>
      </c>
      <c r="C132" s="52"/>
      <c r="D132" s="52"/>
      <c r="E132" s="52"/>
      <c r="F132" s="53"/>
      <c r="G132" s="54"/>
      <c r="H132" s="53"/>
      <c r="I132" s="53"/>
      <c r="J132" s="53"/>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5"/>
    </row>
    <row r="133" spans="2:37" x14ac:dyDescent="0.2">
      <c r="B133" s="51">
        <v>129</v>
      </c>
      <c r="C133" s="52"/>
      <c r="D133" s="52"/>
      <c r="E133" s="52"/>
      <c r="F133" s="53"/>
      <c r="G133" s="54"/>
      <c r="H133" s="53"/>
      <c r="I133" s="53"/>
      <c r="J133" s="53"/>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5"/>
    </row>
    <row r="134" spans="2:37" x14ac:dyDescent="0.2">
      <c r="B134" s="51">
        <v>130</v>
      </c>
      <c r="C134" s="52"/>
      <c r="D134" s="52"/>
      <c r="E134" s="52"/>
      <c r="F134" s="53"/>
      <c r="G134" s="54"/>
      <c r="H134" s="53"/>
      <c r="I134" s="53"/>
      <c r="J134" s="53"/>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55"/>
    </row>
    <row r="135" spans="2:37" x14ac:dyDescent="0.2">
      <c r="B135" s="51">
        <v>131</v>
      </c>
      <c r="C135" s="52"/>
      <c r="D135" s="52"/>
      <c r="E135" s="52"/>
      <c r="F135" s="53"/>
      <c r="G135" s="54"/>
      <c r="H135" s="53"/>
      <c r="I135" s="53"/>
      <c r="J135" s="53"/>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5"/>
    </row>
    <row r="136" spans="2:37" x14ac:dyDescent="0.2">
      <c r="B136" s="51">
        <v>132</v>
      </c>
      <c r="C136" s="52"/>
      <c r="D136" s="52"/>
      <c r="E136" s="52"/>
      <c r="F136" s="53"/>
      <c r="G136" s="54"/>
      <c r="H136" s="53"/>
      <c r="I136" s="53"/>
      <c r="J136" s="53"/>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55"/>
    </row>
    <row r="137" spans="2:37" x14ac:dyDescent="0.2">
      <c r="B137" s="51">
        <v>133</v>
      </c>
      <c r="C137" s="52"/>
      <c r="D137" s="52"/>
      <c r="E137" s="52"/>
      <c r="F137" s="53"/>
      <c r="G137" s="54"/>
      <c r="H137" s="53"/>
      <c r="I137" s="53"/>
      <c r="J137" s="53"/>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5"/>
    </row>
    <row r="138" spans="2:37" x14ac:dyDescent="0.2">
      <c r="B138" s="51">
        <v>134</v>
      </c>
      <c r="C138" s="52"/>
      <c r="D138" s="52"/>
      <c r="E138" s="52"/>
      <c r="F138" s="53"/>
      <c r="G138" s="54"/>
      <c r="H138" s="53"/>
      <c r="I138" s="53"/>
      <c r="J138" s="53"/>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5"/>
    </row>
    <row r="139" spans="2:37" x14ac:dyDescent="0.2">
      <c r="B139" s="51">
        <v>135</v>
      </c>
      <c r="C139" s="52"/>
      <c r="D139" s="52"/>
      <c r="E139" s="52"/>
      <c r="F139" s="53"/>
      <c r="G139" s="54"/>
      <c r="H139" s="53"/>
      <c r="I139" s="53"/>
      <c r="J139" s="53"/>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5"/>
    </row>
    <row r="140" spans="2:37" x14ac:dyDescent="0.2">
      <c r="B140" s="51">
        <v>136</v>
      </c>
      <c r="C140" s="52"/>
      <c r="D140" s="52"/>
      <c r="E140" s="52"/>
      <c r="F140" s="53"/>
      <c r="G140" s="54"/>
      <c r="H140" s="53"/>
      <c r="I140" s="53"/>
      <c r="J140" s="53"/>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5"/>
    </row>
    <row r="141" spans="2:37" x14ac:dyDescent="0.2">
      <c r="B141" s="51">
        <v>137</v>
      </c>
      <c r="C141" s="52"/>
      <c r="D141" s="52"/>
      <c r="E141" s="52"/>
      <c r="F141" s="53"/>
      <c r="G141" s="54"/>
      <c r="H141" s="53"/>
      <c r="I141" s="53"/>
      <c r="J141" s="53"/>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5"/>
    </row>
    <row r="142" spans="2:37" x14ac:dyDescent="0.2">
      <c r="B142" s="51">
        <v>138</v>
      </c>
      <c r="C142" s="52"/>
      <c r="D142" s="52"/>
      <c r="E142" s="52"/>
      <c r="F142" s="53"/>
      <c r="G142" s="54"/>
      <c r="H142" s="53"/>
      <c r="I142" s="53"/>
      <c r="J142" s="53"/>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5"/>
    </row>
    <row r="143" spans="2:37" x14ac:dyDescent="0.2">
      <c r="B143" s="51">
        <v>139</v>
      </c>
      <c r="C143" s="52"/>
      <c r="D143" s="52"/>
      <c r="E143" s="52"/>
      <c r="F143" s="53"/>
      <c r="G143" s="54"/>
      <c r="H143" s="53"/>
      <c r="I143" s="53"/>
      <c r="J143" s="53"/>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5"/>
    </row>
    <row r="144" spans="2:37" x14ac:dyDescent="0.2">
      <c r="B144" s="51">
        <v>140</v>
      </c>
      <c r="C144" s="52"/>
      <c r="D144" s="52"/>
      <c r="E144" s="52"/>
      <c r="F144" s="53"/>
      <c r="G144" s="54"/>
      <c r="H144" s="53"/>
      <c r="I144" s="53"/>
      <c r="J144" s="53"/>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5"/>
    </row>
    <row r="145" spans="2:37" x14ac:dyDescent="0.2">
      <c r="B145" s="51">
        <v>141</v>
      </c>
      <c r="C145" s="52"/>
      <c r="D145" s="52"/>
      <c r="E145" s="52"/>
      <c r="F145" s="53"/>
      <c r="G145" s="54"/>
      <c r="H145" s="53"/>
      <c r="I145" s="53"/>
      <c r="J145" s="53"/>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5"/>
    </row>
    <row r="146" spans="2:37" x14ac:dyDescent="0.2">
      <c r="B146" s="51">
        <v>142</v>
      </c>
      <c r="C146" s="52"/>
      <c r="D146" s="52"/>
      <c r="E146" s="52"/>
      <c r="F146" s="53"/>
      <c r="G146" s="54"/>
      <c r="H146" s="53"/>
      <c r="I146" s="53"/>
      <c r="J146" s="53"/>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5"/>
    </row>
    <row r="147" spans="2:37" x14ac:dyDescent="0.2">
      <c r="B147" s="51">
        <v>143</v>
      </c>
      <c r="C147" s="52"/>
      <c r="D147" s="52"/>
      <c r="E147" s="52"/>
      <c r="F147" s="53"/>
      <c r="G147" s="54"/>
      <c r="H147" s="53"/>
      <c r="I147" s="53"/>
      <c r="J147" s="53"/>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5"/>
    </row>
    <row r="148" spans="2:37" x14ac:dyDescent="0.2">
      <c r="B148" s="51">
        <v>144</v>
      </c>
      <c r="C148" s="52"/>
      <c r="D148" s="52"/>
      <c r="E148" s="52"/>
      <c r="F148" s="53"/>
      <c r="G148" s="54"/>
      <c r="H148" s="53"/>
      <c r="I148" s="53"/>
      <c r="J148" s="53"/>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5"/>
    </row>
    <row r="149" spans="2:37" x14ac:dyDescent="0.2">
      <c r="B149" s="51">
        <v>145</v>
      </c>
      <c r="C149" s="52"/>
      <c r="D149" s="52"/>
      <c r="E149" s="52"/>
      <c r="F149" s="53"/>
      <c r="G149" s="54"/>
      <c r="H149" s="53"/>
      <c r="I149" s="53"/>
      <c r="J149" s="53"/>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5"/>
    </row>
    <row r="150" spans="2:37" x14ac:dyDescent="0.2">
      <c r="B150" s="51">
        <v>146</v>
      </c>
      <c r="C150" s="52"/>
      <c r="D150" s="52"/>
      <c r="E150" s="52"/>
      <c r="F150" s="53"/>
      <c r="G150" s="54"/>
      <c r="H150" s="53"/>
      <c r="I150" s="53"/>
      <c r="J150" s="53"/>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c r="AK150" s="55"/>
    </row>
    <row r="151" spans="2:37" x14ac:dyDescent="0.2">
      <c r="B151" s="51">
        <v>147</v>
      </c>
      <c r="C151" s="52"/>
      <c r="D151" s="52"/>
      <c r="E151" s="52"/>
      <c r="F151" s="53"/>
      <c r="G151" s="54"/>
      <c r="H151" s="53"/>
      <c r="I151" s="53"/>
      <c r="J151" s="53"/>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55"/>
    </row>
    <row r="152" spans="2:37" x14ac:dyDescent="0.2">
      <c r="B152" s="51">
        <v>148</v>
      </c>
      <c r="C152" s="52"/>
      <c r="D152" s="52"/>
      <c r="E152" s="52"/>
      <c r="F152" s="53"/>
      <c r="G152" s="54"/>
      <c r="H152" s="53"/>
      <c r="I152" s="53"/>
      <c r="J152" s="53"/>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5"/>
    </row>
    <row r="153" spans="2:37" x14ac:dyDescent="0.2">
      <c r="B153" s="51">
        <v>149</v>
      </c>
      <c r="C153" s="52"/>
      <c r="D153" s="52"/>
      <c r="E153" s="52"/>
      <c r="F153" s="53"/>
      <c r="G153" s="54"/>
      <c r="H153" s="53"/>
      <c r="I153" s="53"/>
      <c r="J153" s="53"/>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55"/>
    </row>
    <row r="154" spans="2:37" x14ac:dyDescent="0.2">
      <c r="B154" s="51">
        <v>150</v>
      </c>
      <c r="C154" s="52"/>
      <c r="D154" s="52"/>
      <c r="E154" s="52"/>
      <c r="F154" s="53"/>
      <c r="G154" s="54"/>
      <c r="H154" s="53"/>
      <c r="I154" s="53"/>
      <c r="J154" s="53"/>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5"/>
    </row>
    <row r="155" spans="2:37" x14ac:dyDescent="0.2">
      <c r="B155" s="51">
        <v>151</v>
      </c>
      <c r="C155" s="52"/>
      <c r="D155" s="52"/>
      <c r="E155" s="52"/>
      <c r="F155" s="53"/>
      <c r="G155" s="54"/>
      <c r="H155" s="53"/>
      <c r="I155" s="53"/>
      <c r="J155" s="53"/>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55"/>
    </row>
    <row r="156" spans="2:37" x14ac:dyDescent="0.2">
      <c r="B156" s="51">
        <v>152</v>
      </c>
      <c r="C156" s="52"/>
      <c r="D156" s="52"/>
      <c r="E156" s="52"/>
      <c r="F156" s="53"/>
      <c r="G156" s="54"/>
      <c r="H156" s="53"/>
      <c r="I156" s="53"/>
      <c r="J156" s="53"/>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5"/>
    </row>
    <row r="157" spans="2:37" x14ac:dyDescent="0.2">
      <c r="B157" s="51">
        <v>153</v>
      </c>
      <c r="C157" s="52"/>
      <c r="D157" s="52"/>
      <c r="E157" s="52"/>
      <c r="F157" s="53"/>
      <c r="G157" s="54"/>
      <c r="H157" s="53"/>
      <c r="I157" s="53"/>
      <c r="J157" s="53"/>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55"/>
    </row>
    <row r="158" spans="2:37" x14ac:dyDescent="0.2">
      <c r="B158" s="51">
        <v>154</v>
      </c>
      <c r="C158" s="52"/>
      <c r="D158" s="52"/>
      <c r="E158" s="52"/>
      <c r="F158" s="53"/>
      <c r="G158" s="54"/>
      <c r="H158" s="53"/>
      <c r="I158" s="53"/>
      <c r="J158" s="53"/>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55"/>
    </row>
    <row r="159" spans="2:37" x14ac:dyDescent="0.2">
      <c r="B159" s="51">
        <v>155</v>
      </c>
      <c r="C159" s="52"/>
      <c r="D159" s="52"/>
      <c r="E159" s="52"/>
      <c r="F159" s="53"/>
      <c r="G159" s="54"/>
      <c r="H159" s="53"/>
      <c r="I159" s="53"/>
      <c r="J159" s="53"/>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5"/>
    </row>
    <row r="160" spans="2:37" x14ac:dyDescent="0.2">
      <c r="B160" s="51">
        <v>156</v>
      </c>
      <c r="C160" s="52"/>
      <c r="D160" s="52"/>
      <c r="E160" s="52"/>
      <c r="F160" s="53"/>
      <c r="G160" s="54"/>
      <c r="H160" s="53"/>
      <c r="I160" s="53"/>
      <c r="J160" s="53"/>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5"/>
    </row>
    <row r="161" spans="2:37" x14ac:dyDescent="0.2">
      <c r="B161" s="51">
        <v>157</v>
      </c>
      <c r="C161" s="52"/>
      <c r="D161" s="52"/>
      <c r="E161" s="52"/>
      <c r="F161" s="53"/>
      <c r="G161" s="54"/>
      <c r="H161" s="53"/>
      <c r="I161" s="53"/>
      <c r="J161" s="53"/>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5"/>
    </row>
    <row r="162" spans="2:37" x14ac:dyDescent="0.2">
      <c r="B162" s="51">
        <v>158</v>
      </c>
      <c r="C162" s="52"/>
      <c r="D162" s="52"/>
      <c r="E162" s="52"/>
      <c r="F162" s="53"/>
      <c r="G162" s="54"/>
      <c r="H162" s="53"/>
      <c r="I162" s="53"/>
      <c r="J162" s="53"/>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5"/>
    </row>
    <row r="163" spans="2:37" x14ac:dyDescent="0.2">
      <c r="B163" s="51">
        <v>159</v>
      </c>
      <c r="C163" s="52"/>
      <c r="D163" s="52"/>
      <c r="E163" s="52"/>
      <c r="F163" s="53"/>
      <c r="G163" s="54"/>
      <c r="H163" s="53"/>
      <c r="I163" s="53"/>
      <c r="J163" s="53"/>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55"/>
    </row>
    <row r="164" spans="2:37" x14ac:dyDescent="0.2">
      <c r="B164" s="51">
        <v>160</v>
      </c>
      <c r="C164" s="52"/>
      <c r="D164" s="52"/>
      <c r="E164" s="52"/>
      <c r="F164" s="53"/>
      <c r="G164" s="54"/>
      <c r="H164" s="53"/>
      <c r="I164" s="53"/>
      <c r="J164" s="53"/>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5"/>
    </row>
    <row r="165" spans="2:37" x14ac:dyDescent="0.2">
      <c r="B165" s="51">
        <v>161</v>
      </c>
      <c r="C165" s="52"/>
      <c r="D165" s="52"/>
      <c r="E165" s="52"/>
      <c r="F165" s="53"/>
      <c r="G165" s="54"/>
      <c r="H165" s="53"/>
      <c r="I165" s="53"/>
      <c r="J165" s="53"/>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5"/>
    </row>
    <row r="166" spans="2:37" x14ac:dyDescent="0.2">
      <c r="B166" s="51">
        <v>162</v>
      </c>
      <c r="C166" s="52"/>
      <c r="D166" s="52"/>
      <c r="E166" s="52"/>
      <c r="F166" s="53"/>
      <c r="G166" s="54"/>
      <c r="H166" s="53"/>
      <c r="I166" s="53"/>
      <c r="J166" s="53"/>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5"/>
    </row>
    <row r="167" spans="2:37" x14ac:dyDescent="0.2">
      <c r="B167" s="51">
        <v>163</v>
      </c>
      <c r="C167" s="52"/>
      <c r="D167" s="52"/>
      <c r="E167" s="52"/>
      <c r="F167" s="53"/>
      <c r="G167" s="54"/>
      <c r="H167" s="53"/>
      <c r="I167" s="53"/>
      <c r="J167" s="53"/>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5"/>
    </row>
    <row r="168" spans="2:37" x14ac:dyDescent="0.2">
      <c r="B168" s="51">
        <v>164</v>
      </c>
      <c r="C168" s="52"/>
      <c r="D168" s="52"/>
      <c r="E168" s="52"/>
      <c r="F168" s="53"/>
      <c r="G168" s="54"/>
      <c r="H168" s="53"/>
      <c r="I168" s="53"/>
      <c r="J168" s="53"/>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55"/>
    </row>
    <row r="169" spans="2:37" x14ac:dyDescent="0.2">
      <c r="B169" s="51">
        <v>165</v>
      </c>
      <c r="C169" s="52"/>
      <c r="D169" s="52"/>
      <c r="E169" s="52"/>
      <c r="F169" s="53"/>
      <c r="G169" s="54"/>
      <c r="H169" s="53"/>
      <c r="I169" s="53"/>
      <c r="J169" s="53"/>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5"/>
    </row>
    <row r="170" spans="2:37" x14ac:dyDescent="0.2">
      <c r="B170" s="51">
        <v>166</v>
      </c>
      <c r="C170" s="52"/>
      <c r="D170" s="52"/>
      <c r="E170" s="52"/>
      <c r="F170" s="53"/>
      <c r="G170" s="54"/>
      <c r="H170" s="53"/>
      <c r="I170" s="53"/>
      <c r="J170" s="53"/>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5"/>
    </row>
    <row r="171" spans="2:37" x14ac:dyDescent="0.2">
      <c r="B171" s="51">
        <v>167</v>
      </c>
      <c r="C171" s="52"/>
      <c r="D171" s="52"/>
      <c r="E171" s="52"/>
      <c r="F171" s="53"/>
      <c r="G171" s="54"/>
      <c r="H171" s="53"/>
      <c r="I171" s="53"/>
      <c r="J171" s="53"/>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5"/>
    </row>
    <row r="172" spans="2:37" x14ac:dyDescent="0.2">
      <c r="B172" s="51">
        <v>168</v>
      </c>
      <c r="C172" s="52"/>
      <c r="D172" s="52"/>
      <c r="E172" s="52"/>
      <c r="F172" s="53"/>
      <c r="G172" s="54"/>
      <c r="H172" s="53"/>
      <c r="I172" s="53"/>
      <c r="J172" s="53"/>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5"/>
    </row>
    <row r="173" spans="2:37" x14ac:dyDescent="0.2">
      <c r="B173" s="51">
        <v>169</v>
      </c>
      <c r="C173" s="52"/>
      <c r="D173" s="52"/>
      <c r="E173" s="52"/>
      <c r="F173" s="53"/>
      <c r="G173" s="54"/>
      <c r="H173" s="53"/>
      <c r="I173" s="53"/>
      <c r="J173" s="53"/>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5"/>
    </row>
    <row r="174" spans="2:37" x14ac:dyDescent="0.2">
      <c r="B174" s="51">
        <v>170</v>
      </c>
      <c r="C174" s="52"/>
      <c r="D174" s="52"/>
      <c r="E174" s="52"/>
      <c r="F174" s="53"/>
      <c r="G174" s="54"/>
      <c r="H174" s="53"/>
      <c r="I174" s="53"/>
      <c r="J174" s="53"/>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5"/>
    </row>
    <row r="175" spans="2:37" x14ac:dyDescent="0.2">
      <c r="B175" s="51">
        <v>171</v>
      </c>
      <c r="C175" s="52"/>
      <c r="D175" s="52"/>
      <c r="E175" s="52"/>
      <c r="F175" s="53"/>
      <c r="G175" s="54"/>
      <c r="H175" s="53"/>
      <c r="I175" s="53"/>
      <c r="J175" s="53"/>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55"/>
    </row>
    <row r="176" spans="2:37" x14ac:dyDescent="0.2">
      <c r="B176" s="51">
        <v>172</v>
      </c>
      <c r="C176" s="52"/>
      <c r="D176" s="52"/>
      <c r="E176" s="52"/>
      <c r="F176" s="53"/>
      <c r="G176" s="54"/>
      <c r="H176" s="53"/>
      <c r="I176" s="53"/>
      <c r="J176" s="53"/>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5"/>
    </row>
    <row r="177" spans="2:37" x14ac:dyDescent="0.2">
      <c r="B177" s="51">
        <v>173</v>
      </c>
      <c r="C177" s="52"/>
      <c r="D177" s="52"/>
      <c r="E177" s="52"/>
      <c r="F177" s="53"/>
      <c r="G177" s="54"/>
      <c r="H177" s="53"/>
      <c r="I177" s="53"/>
      <c r="J177" s="53"/>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5"/>
    </row>
    <row r="178" spans="2:37" x14ac:dyDescent="0.2">
      <c r="B178" s="51">
        <v>174</v>
      </c>
      <c r="C178" s="52"/>
      <c r="D178" s="52"/>
      <c r="E178" s="52"/>
      <c r="F178" s="53"/>
      <c r="G178" s="54"/>
      <c r="H178" s="53"/>
      <c r="I178" s="53"/>
      <c r="J178" s="53"/>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5"/>
    </row>
    <row r="179" spans="2:37" x14ac:dyDescent="0.2">
      <c r="B179" s="51">
        <v>175</v>
      </c>
      <c r="C179" s="52"/>
      <c r="D179" s="52"/>
      <c r="E179" s="52"/>
      <c r="F179" s="53"/>
      <c r="G179" s="54"/>
      <c r="H179" s="53"/>
      <c r="I179" s="53"/>
      <c r="J179" s="53"/>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5"/>
    </row>
    <row r="180" spans="2:37" x14ac:dyDescent="0.2">
      <c r="B180" s="51">
        <v>176</v>
      </c>
      <c r="C180" s="52"/>
      <c r="D180" s="52"/>
      <c r="E180" s="52"/>
      <c r="F180" s="53"/>
      <c r="G180" s="54"/>
      <c r="H180" s="53"/>
      <c r="I180" s="53"/>
      <c r="J180" s="53"/>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55"/>
    </row>
    <row r="181" spans="2:37" x14ac:dyDescent="0.2">
      <c r="B181" s="51">
        <v>177</v>
      </c>
      <c r="C181" s="52"/>
      <c r="D181" s="52"/>
      <c r="E181" s="52"/>
      <c r="F181" s="53"/>
      <c r="G181" s="54"/>
      <c r="H181" s="53"/>
      <c r="I181" s="53"/>
      <c r="J181" s="53"/>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52"/>
      <c r="AJ181" s="52"/>
      <c r="AK181" s="55"/>
    </row>
    <row r="182" spans="2:37" x14ac:dyDescent="0.2">
      <c r="B182" s="51">
        <v>178</v>
      </c>
      <c r="C182" s="52"/>
      <c r="D182" s="52"/>
      <c r="E182" s="52"/>
      <c r="F182" s="53"/>
      <c r="G182" s="54"/>
      <c r="H182" s="53"/>
      <c r="I182" s="53"/>
      <c r="J182" s="53"/>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55"/>
    </row>
    <row r="183" spans="2:37" x14ac:dyDescent="0.2">
      <c r="B183" s="51">
        <v>179</v>
      </c>
      <c r="C183" s="52"/>
      <c r="D183" s="52"/>
      <c r="E183" s="52"/>
      <c r="F183" s="53"/>
      <c r="G183" s="54"/>
      <c r="H183" s="53"/>
      <c r="I183" s="53"/>
      <c r="J183" s="53"/>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52"/>
      <c r="AI183" s="52"/>
      <c r="AJ183" s="52"/>
      <c r="AK183" s="55"/>
    </row>
    <row r="184" spans="2:37" x14ac:dyDescent="0.2">
      <c r="B184" s="51">
        <v>180</v>
      </c>
      <c r="C184" s="52"/>
      <c r="D184" s="52"/>
      <c r="E184" s="52"/>
      <c r="F184" s="53"/>
      <c r="G184" s="54"/>
      <c r="H184" s="53"/>
      <c r="I184" s="53"/>
      <c r="J184" s="53"/>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55"/>
    </row>
    <row r="185" spans="2:37" x14ac:dyDescent="0.2">
      <c r="B185" s="51">
        <v>181</v>
      </c>
      <c r="C185" s="52"/>
      <c r="D185" s="52"/>
      <c r="E185" s="52"/>
      <c r="F185" s="53"/>
      <c r="G185" s="54"/>
      <c r="H185" s="53"/>
      <c r="I185" s="53"/>
      <c r="J185" s="53"/>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c r="AH185" s="52"/>
      <c r="AI185" s="52"/>
      <c r="AJ185" s="52"/>
      <c r="AK185" s="55"/>
    </row>
    <row r="186" spans="2:37" x14ac:dyDescent="0.2">
      <c r="B186" s="51">
        <v>182</v>
      </c>
      <c r="C186" s="52"/>
      <c r="D186" s="52"/>
      <c r="E186" s="52"/>
      <c r="F186" s="53"/>
      <c r="G186" s="54"/>
      <c r="H186" s="53"/>
      <c r="I186" s="53"/>
      <c r="J186" s="53"/>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52"/>
      <c r="AJ186" s="52"/>
      <c r="AK186" s="55"/>
    </row>
    <row r="187" spans="2:37" x14ac:dyDescent="0.2">
      <c r="B187" s="51">
        <v>183</v>
      </c>
      <c r="C187" s="52"/>
      <c r="D187" s="52"/>
      <c r="E187" s="52"/>
      <c r="F187" s="53"/>
      <c r="G187" s="54"/>
      <c r="H187" s="53"/>
      <c r="I187" s="53"/>
      <c r="J187" s="53"/>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55"/>
    </row>
    <row r="188" spans="2:37" x14ac:dyDescent="0.2">
      <c r="B188" s="51">
        <v>184</v>
      </c>
      <c r="C188" s="52"/>
      <c r="D188" s="52"/>
      <c r="E188" s="52"/>
      <c r="F188" s="53"/>
      <c r="G188" s="54"/>
      <c r="H188" s="53"/>
      <c r="I188" s="53"/>
      <c r="J188" s="53"/>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55"/>
    </row>
    <row r="189" spans="2:37" x14ac:dyDescent="0.2">
      <c r="B189" s="51">
        <v>185</v>
      </c>
      <c r="C189" s="52"/>
      <c r="D189" s="52"/>
      <c r="E189" s="52"/>
      <c r="F189" s="53"/>
      <c r="G189" s="54"/>
      <c r="H189" s="53"/>
      <c r="I189" s="53"/>
      <c r="J189" s="53"/>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52"/>
      <c r="AJ189" s="52"/>
      <c r="AK189" s="55"/>
    </row>
    <row r="190" spans="2:37" x14ac:dyDescent="0.2">
      <c r="B190" s="51">
        <v>186</v>
      </c>
      <c r="C190" s="52"/>
      <c r="D190" s="52"/>
      <c r="E190" s="52"/>
      <c r="F190" s="53"/>
      <c r="G190" s="54"/>
      <c r="H190" s="53"/>
      <c r="I190" s="53"/>
      <c r="J190" s="53"/>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2"/>
      <c r="AK190" s="55"/>
    </row>
    <row r="191" spans="2:37" x14ac:dyDescent="0.2">
      <c r="B191" s="51">
        <v>187</v>
      </c>
      <c r="C191" s="52"/>
      <c r="D191" s="52"/>
      <c r="E191" s="52"/>
      <c r="F191" s="53"/>
      <c r="G191" s="54"/>
      <c r="H191" s="53"/>
      <c r="I191" s="53"/>
      <c r="J191" s="53"/>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55"/>
    </row>
    <row r="192" spans="2:37" x14ac:dyDescent="0.2">
      <c r="B192" s="51">
        <v>188</v>
      </c>
      <c r="C192" s="52"/>
      <c r="D192" s="52"/>
      <c r="E192" s="52"/>
      <c r="F192" s="53"/>
      <c r="G192" s="54"/>
      <c r="H192" s="53"/>
      <c r="I192" s="53"/>
      <c r="J192" s="53"/>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2"/>
      <c r="AK192" s="55"/>
    </row>
    <row r="193" spans="2:37" x14ac:dyDescent="0.2">
      <c r="B193" s="51">
        <v>189</v>
      </c>
      <c r="C193" s="52"/>
      <c r="D193" s="52"/>
      <c r="E193" s="52"/>
      <c r="F193" s="53"/>
      <c r="G193" s="54"/>
      <c r="H193" s="53"/>
      <c r="I193" s="53"/>
      <c r="J193" s="53"/>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5"/>
    </row>
    <row r="194" spans="2:37" x14ac:dyDescent="0.2">
      <c r="B194" s="51">
        <v>190</v>
      </c>
      <c r="C194" s="52"/>
      <c r="D194" s="52"/>
      <c r="E194" s="52"/>
      <c r="F194" s="53"/>
      <c r="G194" s="54"/>
      <c r="H194" s="53"/>
      <c r="I194" s="53"/>
      <c r="J194" s="53"/>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5"/>
    </row>
    <row r="195" spans="2:37" x14ac:dyDescent="0.2">
      <c r="B195" s="51">
        <v>191</v>
      </c>
      <c r="C195" s="52"/>
      <c r="D195" s="52"/>
      <c r="E195" s="52"/>
      <c r="F195" s="53"/>
      <c r="G195" s="54"/>
      <c r="H195" s="53"/>
      <c r="I195" s="53"/>
      <c r="J195" s="53"/>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5"/>
    </row>
    <row r="196" spans="2:37" x14ac:dyDescent="0.2">
      <c r="B196" s="51">
        <v>192</v>
      </c>
      <c r="C196" s="52"/>
      <c r="D196" s="52"/>
      <c r="E196" s="52"/>
      <c r="F196" s="53"/>
      <c r="G196" s="54"/>
      <c r="H196" s="53"/>
      <c r="I196" s="53"/>
      <c r="J196" s="53"/>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55"/>
    </row>
    <row r="197" spans="2:37" x14ac:dyDescent="0.2">
      <c r="B197" s="51">
        <v>193</v>
      </c>
      <c r="C197" s="52"/>
      <c r="D197" s="52"/>
      <c r="E197" s="52"/>
      <c r="F197" s="53"/>
      <c r="G197" s="54"/>
      <c r="H197" s="53"/>
      <c r="I197" s="53"/>
      <c r="J197" s="53"/>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2"/>
      <c r="AK197" s="55"/>
    </row>
    <row r="198" spans="2:37" x14ac:dyDescent="0.2">
      <c r="B198" s="51">
        <v>194</v>
      </c>
      <c r="C198" s="52"/>
      <c r="D198" s="52"/>
      <c r="E198" s="52"/>
      <c r="F198" s="53"/>
      <c r="G198" s="54"/>
      <c r="H198" s="53"/>
      <c r="I198" s="53"/>
      <c r="J198" s="53"/>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5"/>
    </row>
    <row r="199" spans="2:37" x14ac:dyDescent="0.2">
      <c r="B199" s="51">
        <v>195</v>
      </c>
      <c r="C199" s="52"/>
      <c r="D199" s="52"/>
      <c r="E199" s="52"/>
      <c r="F199" s="53"/>
      <c r="G199" s="54"/>
      <c r="H199" s="53"/>
      <c r="I199" s="53"/>
      <c r="J199" s="53"/>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5"/>
    </row>
    <row r="200" spans="2:37" x14ac:dyDescent="0.2">
      <c r="B200" s="51">
        <v>196</v>
      </c>
      <c r="C200" s="52"/>
      <c r="D200" s="52"/>
      <c r="E200" s="52"/>
      <c r="F200" s="53"/>
      <c r="G200" s="54"/>
      <c r="H200" s="53"/>
      <c r="I200" s="53"/>
      <c r="J200" s="53"/>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2"/>
      <c r="AK200" s="55"/>
    </row>
    <row r="201" spans="2:37" x14ac:dyDescent="0.2">
      <c r="B201" s="51">
        <v>197</v>
      </c>
      <c r="C201" s="52"/>
      <c r="D201" s="52"/>
      <c r="E201" s="52"/>
      <c r="F201" s="53"/>
      <c r="G201" s="54"/>
      <c r="H201" s="53"/>
      <c r="I201" s="53"/>
      <c r="J201" s="53"/>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2"/>
      <c r="AK201" s="55"/>
    </row>
    <row r="202" spans="2:37" x14ac:dyDescent="0.2">
      <c r="B202" s="51">
        <v>198</v>
      </c>
      <c r="C202" s="52"/>
      <c r="D202" s="52"/>
      <c r="E202" s="52"/>
      <c r="F202" s="53"/>
      <c r="G202" s="54"/>
      <c r="H202" s="53"/>
      <c r="I202" s="53"/>
      <c r="J202" s="53"/>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5"/>
    </row>
    <row r="203" spans="2:37" x14ac:dyDescent="0.2">
      <c r="B203" s="51">
        <v>199</v>
      </c>
      <c r="C203" s="52"/>
      <c r="D203" s="52"/>
      <c r="E203" s="52"/>
      <c r="F203" s="53"/>
      <c r="G203" s="54"/>
      <c r="H203" s="53"/>
      <c r="I203" s="53"/>
      <c r="J203" s="53"/>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5"/>
    </row>
    <row r="204" spans="2:37" x14ac:dyDescent="0.2">
      <c r="B204" s="51">
        <v>200</v>
      </c>
      <c r="C204" s="52"/>
      <c r="D204" s="52"/>
      <c r="E204" s="52"/>
      <c r="F204" s="53"/>
      <c r="G204" s="54"/>
      <c r="H204" s="53"/>
      <c r="I204" s="53"/>
      <c r="J204" s="53"/>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55"/>
    </row>
    <row r="205" spans="2:37" hidden="1" x14ac:dyDescent="0.2">
      <c r="B205" s="41" t="s">
        <v>5</v>
      </c>
      <c r="C205" s="41">
        <f>COUNTIF(C5:C204,"Yes")</f>
        <v>0</v>
      </c>
      <c r="D205" s="41">
        <f>COUNTIF(D5:D204,"Yes")</f>
        <v>0</v>
      </c>
      <c r="E205" s="41">
        <f>COUNTIF(E5:E204,"Yes")</f>
        <v>0</v>
      </c>
      <c r="L205" s="41">
        <f>COUNTIF(L5:L204,"Yes")</f>
        <v>0</v>
      </c>
      <c r="O205" s="41">
        <f>COUNTIF(O5:O204,"Yes")</f>
        <v>0</v>
      </c>
      <c r="R205" s="41">
        <f>COUNTIF(R5:R204,"Yes")</f>
        <v>0</v>
      </c>
      <c r="U205" s="41">
        <f>COUNTIF(U5:U204,"Yes")</f>
        <v>0</v>
      </c>
      <c r="X205" s="41">
        <f>COUNTIF(X5:X204,"Yes")</f>
        <v>0</v>
      </c>
      <c r="AA205" s="41">
        <f>COUNTIF(AA5:AA204,"Yes")</f>
        <v>0</v>
      </c>
      <c r="AD205" s="41">
        <f>COUNTIF(AD5:AD204,"Yes")</f>
        <v>0</v>
      </c>
      <c r="AF205" s="41">
        <f t="shared" ref="AF205:AH205" si="0">COUNTIF(AF5:AF204,"Yes")</f>
        <v>0</v>
      </c>
      <c r="AG205" s="41">
        <f t="shared" si="0"/>
        <v>0</v>
      </c>
      <c r="AH205" s="41">
        <f t="shared" si="0"/>
        <v>0</v>
      </c>
      <c r="AI205" s="41">
        <f>COUNTIF(AI5:AI204,"Yes")</f>
        <v>0</v>
      </c>
      <c r="AJ205" s="41">
        <f>COUNTIF(AJ5:AJ204,"Yes")</f>
        <v>0</v>
      </c>
    </row>
    <row r="206" spans="2:37" hidden="1" x14ac:dyDescent="0.2">
      <c r="B206" s="41" t="s">
        <v>6</v>
      </c>
      <c r="C206" s="41">
        <f>COUNTIF(C5:C204,"No")</f>
        <v>0</v>
      </c>
      <c r="D206" s="41">
        <f>COUNTIF(D5:D204,"No")</f>
        <v>0</v>
      </c>
      <c r="E206" s="41">
        <f>COUNTIF(E5:E204,"No")</f>
        <v>0</v>
      </c>
      <c r="L206" s="41">
        <f>COUNTIF(L5:L204,"No")</f>
        <v>0</v>
      </c>
      <c r="O206" s="41">
        <f>COUNTIF(O5:O204,"No")</f>
        <v>0</v>
      </c>
      <c r="R206" s="41">
        <f>COUNTIF(R5:R204,"No")</f>
        <v>0</v>
      </c>
      <c r="U206" s="41">
        <f>COUNTIF(U5:U204,"No")</f>
        <v>0</v>
      </c>
      <c r="X206" s="41">
        <f>COUNTIF(X5:X204,"No")</f>
        <v>0</v>
      </c>
      <c r="AA206" s="41">
        <f>COUNTIF(AA5:AA204,"No")</f>
        <v>0</v>
      </c>
      <c r="AD206" s="41">
        <f>COUNTIF(AD5:AD204,"No")</f>
        <v>0</v>
      </c>
      <c r="AF206" s="41">
        <f t="shared" ref="AF206:AH206" si="1">COUNTIF(AF5:AF204,"No")</f>
        <v>0</v>
      </c>
      <c r="AG206" s="41">
        <f t="shared" si="1"/>
        <v>0</v>
      </c>
      <c r="AH206" s="41">
        <f t="shared" si="1"/>
        <v>0</v>
      </c>
      <c r="AI206" s="41">
        <f>COUNTIF(AI5:AI204,"No")</f>
        <v>0</v>
      </c>
      <c r="AJ206" s="41">
        <f>COUNTIF(AJ5:AJ204,"No")</f>
        <v>0</v>
      </c>
    </row>
    <row r="207" spans="2:37" hidden="1" x14ac:dyDescent="0.2">
      <c r="B207" s="41" t="s">
        <v>7</v>
      </c>
      <c r="C207" s="41">
        <f>SUM(C205:C206)</f>
        <v>0</v>
      </c>
      <c r="D207" s="41">
        <f>SUM(D205:D206)</f>
        <v>0</v>
      </c>
      <c r="E207" s="41">
        <f>SUM(E205:E206)</f>
        <v>0</v>
      </c>
      <c r="L207" s="41">
        <f>SUM(L205:L206)</f>
        <v>0</v>
      </c>
      <c r="O207" s="41">
        <f>SUM(O205:O206)</f>
        <v>0</v>
      </c>
      <c r="R207" s="41">
        <f>SUM(R205:R206)</f>
        <v>0</v>
      </c>
      <c r="U207" s="41">
        <f>SUM(U205:U206)</f>
        <v>0</v>
      </c>
      <c r="X207" s="41">
        <f>SUM(X205:X206)</f>
        <v>0</v>
      </c>
      <c r="AA207" s="41">
        <f>SUM(AA205:AA206)</f>
        <v>0</v>
      </c>
      <c r="AD207" s="41">
        <f>SUM(AD205:AD206)</f>
        <v>0</v>
      </c>
      <c r="AF207" s="41">
        <f t="shared" ref="AF207:AH207" si="2">SUM(AF205:AF206)</f>
        <v>0</v>
      </c>
      <c r="AG207" s="41">
        <f t="shared" si="2"/>
        <v>0</v>
      </c>
      <c r="AH207" s="41">
        <f t="shared" si="2"/>
        <v>0</v>
      </c>
      <c r="AI207" s="41">
        <f>SUM(AI205:AI206)</f>
        <v>0</v>
      </c>
      <c r="AJ207" s="41">
        <f>SUM(AJ205:AJ206)</f>
        <v>0</v>
      </c>
    </row>
    <row r="208" spans="2:37" hidden="1" x14ac:dyDescent="0.2">
      <c r="B208" s="41" t="s">
        <v>8</v>
      </c>
      <c r="C208" s="56" t="str">
        <f>IF(ISERR(C205/C207),"%",C205/C207)</f>
        <v>%</v>
      </c>
      <c r="D208" s="56" t="str">
        <f>IF(ISERR(D205/D207),"%",D205/D207)</f>
        <v>%</v>
      </c>
      <c r="E208" s="56" t="str">
        <f>IF(ISERR(E205/E207),"%",E205/E207)</f>
        <v>%</v>
      </c>
      <c r="L208" s="56" t="str">
        <f>IF(ISERR(L205/L207),"%",L205/L207)</f>
        <v>%</v>
      </c>
      <c r="M208" s="56"/>
      <c r="O208" s="56" t="str">
        <f>IF(ISERR(O205/O207),"%",O205/O207)</f>
        <v>%</v>
      </c>
      <c r="P208" s="56"/>
      <c r="Q208" s="56"/>
      <c r="R208" s="56" t="str">
        <f>IF(ISERR(R205/R207),"%",R205/R207)</f>
        <v>%</v>
      </c>
      <c r="S208" s="56"/>
      <c r="T208" s="56"/>
      <c r="U208" s="56" t="str">
        <f>IF(ISERR(U205/U207),"%",U205/U207)</f>
        <v>%</v>
      </c>
      <c r="V208" s="56"/>
      <c r="W208" s="56"/>
      <c r="X208" s="56" t="str">
        <f>IF(ISERR(X205/X207),"%",X205/X207)</f>
        <v>%</v>
      </c>
      <c r="Y208" s="56"/>
      <c r="Z208" s="56"/>
      <c r="AA208" s="56" t="str">
        <f>IF(ISERR(AA205/AA207),"%",AA205/AA207)</f>
        <v>%</v>
      </c>
      <c r="AB208" s="56"/>
      <c r="AC208" s="56"/>
      <c r="AD208" s="56" t="str">
        <f>IF(ISERR(AD205/AD207),"%",AD205/AD207)</f>
        <v>%</v>
      </c>
      <c r="AE208" s="56"/>
      <c r="AF208" s="56" t="str">
        <f t="shared" ref="AF208:AI208" si="3">IF(ISERR(AF205/AF207),"%",AF205/AF207)</f>
        <v>%</v>
      </c>
      <c r="AG208" s="56" t="str">
        <f t="shared" si="3"/>
        <v>%</v>
      </c>
      <c r="AH208" s="56" t="str">
        <f t="shared" si="3"/>
        <v>%</v>
      </c>
      <c r="AI208" s="56" t="str">
        <f t="shared" si="3"/>
        <v>%</v>
      </c>
      <c r="AJ208" s="56" t="str">
        <f t="shared" ref="AJ208" si="4">IF(ISERR(AJ205/AJ207),"%",AJ205/AJ207)</f>
        <v>%</v>
      </c>
    </row>
    <row r="211" spans="2:11" hidden="1" x14ac:dyDescent="0.2">
      <c r="B211" s="41" t="s">
        <v>10</v>
      </c>
      <c r="F211" s="57">
        <f ca="1">TODAY()</f>
        <v>43886</v>
      </c>
      <c r="G211" s="57"/>
      <c r="H211" s="57"/>
      <c r="I211" s="57"/>
      <c r="J211" s="57"/>
      <c r="K211" s="57"/>
    </row>
  </sheetData>
  <mergeCells count="25">
    <mergeCell ref="S3:U3"/>
    <mergeCell ref="V3:X3"/>
    <mergeCell ref="C3:C4"/>
    <mergeCell ref="B3:B4"/>
    <mergeCell ref="H3:H4"/>
    <mergeCell ref="G3:G4"/>
    <mergeCell ref="F3:F4"/>
    <mergeCell ref="E3:E4"/>
    <mergeCell ref="D3:D4"/>
    <mergeCell ref="F2:I2"/>
    <mergeCell ref="AK3:AK4"/>
    <mergeCell ref="AI3:AI4"/>
    <mergeCell ref="AH3:AH4"/>
    <mergeCell ref="AF2:AK2"/>
    <mergeCell ref="AF3:AF4"/>
    <mergeCell ref="J2:L2"/>
    <mergeCell ref="M3:O3"/>
    <mergeCell ref="J3:L3"/>
    <mergeCell ref="AJ3:AJ4"/>
    <mergeCell ref="AG3:AG4"/>
    <mergeCell ref="I3:I4"/>
    <mergeCell ref="AE3:AE4"/>
    <mergeCell ref="AB3:AD3"/>
    <mergeCell ref="Y3:AA3"/>
    <mergeCell ref="P3:R3"/>
  </mergeCells>
  <dataValidations count="4">
    <dataValidation type="list" allowBlank="1" showInputMessage="1" showErrorMessage="1" sqref="E5:E204 L5:L204 C5:C204 X5:X204 O5:O22 AA5:AA204 R5:R204 U5:U204 AD5:AD204 AF5:AJ204" xr:uid="{00000000-0002-0000-0300-000000000000}">
      <formula1>"Yes, No"</formula1>
    </dataValidation>
    <dataValidation allowBlank="1" showInputMessage="1" showErrorMessage="1" prompt="The use of NICE's information for the public is recommended." sqref="D3" xr:uid="{00000000-0002-0000-0300-000001000000}"/>
    <dataValidation type="list" allowBlank="1" showInputMessage="1" showErrorMessage="1" prompt="The use of NICE's information for the public is recommended." sqref="D5:D204" xr:uid="{00000000-0002-0000-0300-000002000000}">
      <formula1>"Yes, No"</formula1>
    </dataValidation>
    <dataValidation type="list" allowBlank="1" showInputMessage="1" showErrorMessage="1" sqref="O23:O204" xr:uid="{00000000-0002-0000-0300-000003000000}">
      <formula1>"Yes,No"</formula1>
    </dataValidation>
  </dataValidation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Hidden sheet</vt:lpstr>
      <vt:lpstr>Cover page</vt:lpstr>
      <vt:lpstr>Summary</vt:lpstr>
      <vt:lpstr>Data</vt:lpstr>
      <vt:lpstr>'Cover page'!Print_Area</vt:lpstr>
      <vt:lpstr>Data!Print_Area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2017-09-15T12:07:01Z</dcterms:created>
  <dcterms:modified xsi:type="dcterms:W3CDTF">2020-02-25T09:45:55Z</dcterms:modified>
</cp:coreProperties>
</file>