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9BEDCCE5-512A-419B-834A-C7807A9465E4}" xr6:coauthVersionLast="47" xr6:coauthVersionMax="47" xr10:uidLastSave="{00000000-0000-0000-0000-000000000000}"/>
  <bookViews>
    <workbookView xWindow="-120" yWindow="-120" windowWidth="24240" windowHeight="13140" tabRatio="889" xr2:uid="{00000000-000D-0000-FFFF-FFFF00000000}"/>
  </bookViews>
  <sheets>
    <sheet name="Cover page" sheetId="30" r:id="rId1"/>
    <sheet name="Introduction" sheetId="23" r:id="rId2"/>
    <sheet name="Data sheet" sheetId="24" r:id="rId3"/>
    <sheet name="Table 1" sheetId="32" r:id="rId4"/>
    <sheet name="Table 2" sheetId="31" r:id="rId5"/>
  </sheets>
  <externalReferences>
    <externalReference r:id="rId6"/>
  </externalReferences>
  <definedNames>
    <definedName name="_1_Outcome" localSheetId="3">#REF!</definedName>
    <definedName name="_1_Outcome" localSheetId="4">#REF!</definedName>
    <definedName name="_1_Outcome">#REF!</definedName>
    <definedName name="_1_Process" localSheetId="3">#REF!</definedName>
    <definedName name="_1_Process" localSheetId="4">#REF!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sheet'!$A$9:$J$75</definedName>
    <definedName name="_Hlk28612325" localSheetId="3">'Table 1'!$B$2</definedName>
    <definedName name="_Sex1">#REF!</definedName>
    <definedName name="Age">'[1]Data collection'!$C$6:$C$45</definedName>
    <definedName name="Ethnicity">'[1]Data collection'!$E$6:$E$45</definedName>
    <definedName name="Ethnicity1">#REF!</definedName>
    <definedName name="_xlnm.Print_Area" localSheetId="0">'Cover page'!$A$1:$G$22</definedName>
    <definedName name="_xlnm.Print_Area" localSheetId="2">'Data sheet'!$A$1:$J$74</definedName>
    <definedName name="QS_1" localSheetId="3">#REF!</definedName>
    <definedName name="QS_1" localSheetId="4">#REF!</definedName>
    <definedName name="QS_1">#REF!</definedName>
    <definedName name="QS_10" localSheetId="3">#REF!</definedName>
    <definedName name="QS_10" localSheetId="4">#REF!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<sst xmlns="http://schemas.openxmlformats.org/spreadsheetml/2006/main" count="198" uniqueCount="174">
  <si>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</si>
  <si>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</si>
  <si>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</si>
  <si>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</si>
  <si>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</si>
  <si>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</si>
  <si>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</si>
  <si>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</si>
  <si>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</si>
  <si>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</si>
  <si>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</si>
  <si>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</si>
  <si>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</si>
  <si>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</si>
  <si>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</si>
  <si>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</si>
  <si>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</si>
  <si>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</si>
  <si>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</si>
  <si>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NG151</t>
  </si>
  <si>
    <t>Published: January 2020</t>
  </si>
  <si>
    <t>1.2  Information for people with colorectal cancer</t>
  </si>
  <si>
    <t>People with rectal cancer</t>
  </si>
  <si>
    <t>Treatment for people with early rectal cancer (cT1-T2, cN0, M0)</t>
  </si>
  <si>
    <t>Preoperative treatment for people with rectal cancer</t>
  </si>
  <si>
    <t>Surgery for people with rectal cancer</t>
  </si>
  <si>
    <t>Surgical technique for people with rectal cancer</t>
  </si>
  <si>
    <t>People with locally advanced or recurrent rectal cancer</t>
  </si>
  <si>
    <t>Surgical volumes for rectal cancer operations</t>
  </si>
  <si>
    <t>People with colon cancer</t>
  </si>
  <si>
    <t>Preoperative treatment for people with colon cancer</t>
  </si>
  <si>
    <t>People with either colon or rectal cancer</t>
  </si>
  <si>
    <t>Duration of adjuvant chemotherapy for people with colorectal cancer</t>
  </si>
  <si>
    <t>Colonic stents in acute large bowel obstruction</t>
  </si>
  <si>
    <t>People with asymptomatic primary tumour</t>
  </si>
  <si>
    <t>1.5  Management of metastatic disease</t>
  </si>
  <si>
    <t>Systemic anti-cancer therapy for people with metastatic colorectal cancer</t>
  </si>
  <si>
    <t>People with metastatic colorectal cancer in the liver</t>
  </si>
  <si>
    <t>People with metastatic colorectal cancer in the lung</t>
  </si>
  <si>
    <t>People with metastatic colorectal cancer in the peritoneum</t>
  </si>
  <si>
    <t>Follow-up for detection of local recurrence and distant metastases</t>
  </si>
  <si>
    <t>Management of low anterior resection syndrome</t>
  </si>
  <si>
    <t>1.1.1</t>
  </si>
  <si>
    <t>1.2.1</t>
  </si>
  <si>
    <t>1.2.2</t>
  </si>
  <si>
    <t>1.2.3</t>
  </si>
  <si>
    <t>1.2.4</t>
  </si>
  <si>
    <t>1.2.5</t>
  </si>
  <si>
    <t>1.2.6</t>
  </si>
  <si>
    <t>1.2.7</t>
  </si>
  <si>
    <t>1.2.8</t>
  </si>
  <si>
    <t>1.3.1</t>
  </si>
  <si>
    <t>1.3.2</t>
  </si>
  <si>
    <t>1.3.3</t>
  </si>
  <si>
    <t>1.3.4</t>
  </si>
  <si>
    <t>1.3.5</t>
  </si>
  <si>
    <t>1.3.6</t>
  </si>
  <si>
    <t>1.3.7</t>
  </si>
  <si>
    <t>1.3.8</t>
  </si>
  <si>
    <t>1.3.9</t>
  </si>
  <si>
    <t>1.3.10</t>
  </si>
  <si>
    <t>1.3.11</t>
  </si>
  <si>
    <t>1.3.12</t>
  </si>
  <si>
    <t>1.3.13</t>
  </si>
  <si>
    <t>1.3.14</t>
  </si>
  <si>
    <t>1.3.15</t>
  </si>
  <si>
    <t>1.3.16</t>
  </si>
  <si>
    <t>1.4.1</t>
  </si>
  <si>
    <t>1.5.1</t>
  </si>
  <si>
    <t>1.5.2</t>
  </si>
  <si>
    <t>1.5.3</t>
  </si>
  <si>
    <t>1.5.4</t>
  </si>
  <si>
    <t>1.5.5</t>
  </si>
  <si>
    <t>1.5.6</t>
  </si>
  <si>
    <t>1.5.7</t>
  </si>
  <si>
    <t>1.5.8</t>
  </si>
  <si>
    <t>1.5.9</t>
  </si>
  <si>
    <t>1.6.1</t>
  </si>
  <si>
    <t>1.6.2</t>
  </si>
  <si>
    <t>1.6.3</t>
  </si>
  <si>
    <t>1.6.4</t>
  </si>
  <si>
    <t>Provide people with colorectal cancer information about their treatment (both written and spoken) in a sensitive and timely manner throughout their care, tailored to their needs and circumstances. Make sure the information is relevant to them, based on the treatment they might have and the possible side effects. Also see the NICE guidelines on patient experience in adult NHS services and decision-making and mental capacity.</t>
  </si>
  <si>
    <t>Give people information on all treatment options for colorectal cancer available to them, including:
•	surgery, radiotherapy, systemic anti-cancer therapy or palliative care
•	the potential benefits, risks, side effects and implications of treatments, for example, possible effects on bowel and sexual function (see also recommendation 1.6.2), quality of life and independence.</t>
  </si>
  <si>
    <t>Advise people with colorectal cancer of possible reasons why their treatment plan might need to change during their care, including:
•	changes from laparoscopic to open surgery or curative to non-curative treatment, and why this change may be the most suitable option for them
•	the likelihood of having a stoma, why it might be necessary and for how long it might be needed.</t>
  </si>
  <si>
    <t>If recovery protocols (such as ‘enhanced recovery after surgery’, ERAS) are used, explain to people with colorectal cancer what these involve and their value in improving their recovery after surgery.</t>
  </si>
  <si>
    <t>Ensure that appropriate specialists discuss possible side effects with people who have had surgery for colorectal cancer, including: 
•	altered bowel, urinary and sexual function
•	physical changes, including anal discharge or bleeding.
If relevant, have a trained stoma professional provide information on the care and management of stomas and on learning to live with a stoma.</t>
  </si>
  <si>
    <t>Emphasise to people the importance of monitoring and managing side effects during non-surgical treatment to try to prevent permanent damage (for example, monitoring prolonged sensory symptoms after platinum-based chemotherapy treatment, which can be a sign that the dose needs to be reduced to minimise future permanent peripheral neuropathy).</t>
  </si>
  <si>
    <t>Give people who have had treatments for colorectal cancer information about possible short-term, long-term, permanent and late side effects which can affect quality of life, including:
•	pain 
•	altered bowel, urinary or sexual function 
•	nerve damage and neuropathy 
•	mental and emotional changes, including anxiety, depression, chemotherapy-related cognitive impairment, and changes to self-perception and social identity.</t>
  </si>
  <si>
    <t>Prepare people for discharge after treatment for colorectal cancer by giving them advice on:
•	adapting physical activity to maintain their quality of life 
•	diet, including advice on foods that can cause or contribute to bowel problems such as diarrhoea, flatulence, incontinence and difficulty in emptying the bowels
•	weight management, physical activity and healthy lifestyle choices (for example stopping smoking and reducing alcohol use)
•	how long their recovery might take 
•	how, when and where to seek help if side effects become problematic.</t>
  </si>
  <si>
    <t>Do not offer preoperative radiotherapy to people with early rectal cancer (cT1-T2 cN0, M0), unless as part of a clinical trial.</t>
  </si>
  <si>
    <t>Offer preoperative radiotherapy or chemoradiotherapy to people with rectal cancer that is cT1-T2, cN1-N2, M0, or cT3-T4, any cN, M0.</t>
  </si>
  <si>
    <t>Offer surgery to people with rectal cancer (cT1-T2, cN1-N2, M0, or cT3-T4, any cN, M0) who have a resectable tumour.</t>
  </si>
  <si>
    <t>Inform people with a complete clinical and radiological response to neoadjuvant treatment who wish to defer surgery that there is a risk of recurrence, and there are no prognostic factors to guide selection for deferral of surgery. For those who choose to defer, encourage their participation in a clinical trial and ensure that data is collected via a national registry.</t>
  </si>
  <si>
    <t>Offer laparoscopic surgery for rectal cancer, in line with NICE technology appraisal guidance (see surgical techniques for rectal cancer in the NICE Pathway on colorectal cancer).</t>
  </si>
  <si>
    <t>Consider open surgery if clinically indicated, for example by locally advanced tumours, multiple previous abdominal operations or previous pelvic surgery.</t>
  </si>
  <si>
    <t>Only consider robotic surgery within established programmes that have appropriate audited outcomes.</t>
  </si>
  <si>
    <t>Consider referring people with locally advanced primary or recurrent rectal cancer that might potentially need multi-visceral or beyond-TME surgery to a specialist centre to discuss exenterative surgery.</t>
  </si>
  <si>
    <t>Consider preoperative systemic anti-cancer therapy for people with cT4 colon cancer.</t>
  </si>
  <si>
    <t>Consider stenting for people presenting with acute left-sided large bowel obstruction who are to be treated with palliative intent.</t>
  </si>
  <si>
    <t>Offer either stenting or emergency surgery for people presenting with acute left-sided large bowel obstruction if potentially curative treatment is suitable for them.</t>
  </si>
  <si>
    <t>Test for RAS and BRAF V600E mutations in all people with metastatic colorectal cancer suitable for systemic anti-cancer treatment.</t>
  </si>
  <si>
    <t>For advice on systemic anti-cancer therapy for people with metastatic cancer, see managing metastatic colorectal cancer in the NICE Pathway on colorectal cancer.</t>
  </si>
  <si>
    <t>Consider resection, either simultaneous or sequential, after discussion by a multidisciplinary team with expertise in resection of disease in all involved sites.</t>
  </si>
  <si>
    <t>Consider perioperative systemic anti-cancer therapy if liver resection is a suitable treatment.</t>
  </si>
  <si>
    <t>Consider chemotherapy with local ablative techniques for people with colorectal liver metastases that are unsuitable for liver resection after discussion by a specialist multidisciplinary team.</t>
  </si>
  <si>
    <t>Do not offer selective internal radiation therapy (SIRT) as first-line treatment for people with colorectal liver metastases that are unsuitable for local treatment. For advice on SIRT in line with the NICE Interventional procedures guidance, see managing liver metastases in the NICE Pathway on colorectal cancer. This recommends that SIRT should only be offered:
•	 with special arrangements for clinical governance, consent, and audit or research to people who are chemotherapy intolerant or who have liver metastases that are refractory to chemotherapy
•	in the context of research to people who can have chemotherapy.</t>
  </si>
  <si>
    <t xml:space="preserve">Consider metastasectomy, ablation or stereotactic body radiation therapy for people with lung metastases that are suitable for local treatment, after discussion by a multidisciplinary team that includes a thoracic surgeon and a specialist in non-surgical ablation.  </t>
  </si>
  <si>
    <t>Consider biopsy for people with a single lung lesion to exclude primary lung cancer.</t>
  </si>
  <si>
    <t>For people who have had potentially curative surgical treatment for non-metastatic colorectal cancer, offer follow-up for detection of local recurrence and distant metastases for the first 3 years. Follow-up should include serum carcinoembryonic antigen (CEA) and CT scan of the chest, abdomen and pelvis.</t>
  </si>
  <si>
    <t>Give information on low anterior resection syndrome (LARS) to people who will potentially have sphincter-preserving surgery. Advise them to seek help from primary care if they think they have symptoms of LARS, such as:
•	increased frequency of stool
•	urgency with or without incontinence of stool
•	feeling of incomplete emptying 
•	fragmentation of stool (passing small amounts little and often)
•	difficulty in differentiating between gas and stool.</t>
  </si>
  <si>
    <t>Offer people with bowel dysfunction treatment for associated symptoms in primary care (such as dietary management, laxatives, anti-bulking agents, anti-diarrhoeal agents, or anti-spasmodic agents). Seek advice from secondary care if the treatment is not successful.</t>
  </si>
  <si>
    <t>Transanal excision (TAE), including transanal minimally invasive surgery (TAMIS) and transanal endoscopic microsurgery (TEMS)</t>
  </si>
  <si>
    <t>Endoscopic submucosal dissection (ESD)</t>
  </si>
  <si>
    <t>Total mesorectal excision (TME)</t>
  </si>
  <si>
    <t>Type of procedure</t>
  </si>
  <si>
    <t>Endoscopic/Surgery</t>
  </si>
  <si>
    <t>Endoscopic</t>
  </si>
  <si>
    <t>Surgery</t>
  </si>
  <si>
    <t>Yes</t>
  </si>
  <si>
    <t>Possible</t>
  </si>
  <si>
    <t>Resection of bowel (may have more impact on sexual and bowel function)</t>
  </si>
  <si>
    <t>No</t>
  </si>
  <si>
    <t>Stoma needed (a permanent or temporary opening in the abdomen for waste to pass through)</t>
  </si>
  <si>
    <t>General anaesthetic needed (and the possibility of associated complications)</t>
  </si>
  <si>
    <t>No, conscious sedation</t>
  </si>
  <si>
    <t>Able to do a full thickness excision (better chance of removing cancerous cells and more accurate prediction of lymph node involvement)</t>
  </si>
  <si>
    <t>Removal of lymph nodes (more accurate staging of the cancer so better chance of cure)</t>
  </si>
  <si>
    <t>Conversion to more invasive surgery needed if complication</t>
  </si>
  <si>
    <t>Further surgery needed depending on histology</t>
  </si>
  <si>
    <t>Usually no</t>
  </si>
  <si>
    <t>Usual hospital stay</t>
  </si>
  <si>
    <t>1 to 2 days</t>
  </si>
  <si>
    <t>5 to 7 days</t>
  </si>
  <si>
    <t>External scarring</t>
  </si>
  <si>
    <t>Abdominal pain
Bleeding
Mild anal incontinence
Perirectal abscess/sepsis and stricture (narrowing) 
Perforation
Suture line dehiscence (wound reopening) 
Urinary retention</t>
  </si>
  <si>
    <t>Abdominal pain
Bleeding
Bloating
Perforation</t>
  </si>
  <si>
    <t>Table 2 Factors to take into account when considering resection of the asymptomatic primary tumour</t>
  </si>
  <si>
    <t>Advantages</t>
  </si>
  <si>
    <t>Disadvantages</t>
  </si>
  <si>
    <t>Resection of the asymptomatic primary tumour</t>
  </si>
  <si>
    <t>No resection (systemic anti-cancer therapy only)</t>
  </si>
  <si>
    <t>Avoids surgery and the potential for postoperative complications</t>
  </si>
  <si>
    <t>Around 20 in 100 people will develop primary tumour-related symptoms such as obstruction, perforation, bleeding and pain that need surgery (based on low quality evidence from research)</t>
  </si>
  <si>
    <t>Possible improvement in overall survival rate (based on low quality evidence from research) 
Avoidance of primary tumour-related symptoms such as obstruction, perforation, bleeding and pain</t>
  </si>
  <si>
    <t>Baseline assessment: Colorectal cancer</t>
  </si>
  <si>
    <t>1.1 	Reduction in risk of colorectal cancer in people with Lynch syndrome</t>
  </si>
  <si>
    <t xml:space="preserve">Consider daily aspirin, to be taken for more than 2 years, to reduce the risk of colorectal cancer in people with Lynch syndrome. 
In January 2020 this was an off-label use of aspirin. See NICE's information on prescribing medicines. </t>
  </si>
  <si>
    <t>1.3  Management of local disease</t>
  </si>
  <si>
    <t>Possible complications include (in alphabetical order)</t>
  </si>
  <si>
    <t>Updated: December 2021</t>
  </si>
  <si>
    <r>
      <t xml:space="preserve">Offer one of the treatments shown in </t>
    </r>
    <r>
      <rPr>
        <sz val="11"/>
        <rFont val="Lato"/>
        <family val="2"/>
      </rPr>
      <t>table 1</t>
    </r>
    <r>
      <rPr>
        <sz val="11"/>
        <color theme="1"/>
        <rFont val="Lato"/>
        <family val="2"/>
      </rPr>
      <t xml:space="preserve"> to people with early rectal cancer (cT1-T2, cN0, M0) after discussing the implications of each treatment and reaching a shared decision with the person about the best option.</t>
    </r>
  </si>
  <si>
    <t>Only consider transanal total mesorectal excision (TME) surgery in the context of research in line with the NICE interventional procedures guidance on transanal total mesorectal excision of the rectum. [amended 2021]</t>
  </si>
  <si>
    <t>Hospitals performing major resection for rectal cancer should perform at least 10 of these operations each year.</t>
  </si>
  <si>
    <t>Individual surgeons performing major resection for rectal cancer should perform at least 5 of these operations each year.</t>
  </si>
  <si>
    <t>Patients with rectal cancer treated with long-course chemoradiotherapy are not covered by this recommendation.</t>
  </si>
  <si>
    <t>For people with stage III colon cancer (pT1-4, pN1-2, M0), or stage III rectal cancer (pT1-4, pN1-2, M0) treated with short-course radiotherapy or no preoperative treatment, offer:
•	capecitabine in combination with oxaliplatin (CAPOX) for 3 months, or if this is not suitable
•	oxaliplatin in combination with 5-fluorouracil and folinic acid (FOLFOX) for 3 to 6 months, or 
•	single-agent fluoropyrimidine (for example, capecitabine) for 6 months, in line with NICE technology appraisal guidance (see adjuvant treatment of stage III colon cancer in the NICE Pathway on colorectal cancer).
Base the choice on the person’s histopathology (for example  pT1-T3 and pN1, and pT4 and/or pN2), performance status, any comorbidities, age and personal preferences. 
In January 2020, the use of some treatments was off label:
•	oxaliplatin in combination with capecitabine (though CAPOX is common in UK clinical practice)
•	capecitabine for 3 months duration of adjuvant treatment in people with colon cancer
•	CAPOX and FOLFOX in stage III rectal cancer.
See NICE's information on prescribing medicines.</t>
  </si>
  <si>
    <t>Consider surgical resection of the primary tumour for people with incurable metastatic colorectal cancer who are receiving systemic anti-cancer therapy and have an asymptomatic primary tumour. Discuss the implications of the treatment options with the person before making a shared decision. See table 2.</t>
  </si>
  <si>
    <t>Assess people with symptoms of LARS using a validated patient-administered questionnaire (for example, the Low Anterior Resection Syndrome score (LARS score), at the European Society of Coloproctology).</t>
  </si>
  <si>
    <t>Table 1.  Implications of treatments for early rectal cancer (cT1-T2, cN0, M0)</t>
  </si>
  <si>
    <t>Minimally invasive procedure</t>
  </si>
  <si>
    <t>Adhesions
Anastomotic leak (leaking of bowel contents into the abdomen)
Anastomotic stricture (narrowing at internal operation site)
Bleeding
Incisional hernia (hernia where the surgical incision was made)
Injury to neighbouring structures
Pelvic abscess
Urinary retention</t>
  </si>
  <si>
    <t>Some of the potential complications shown in the table were identified from the evidence review, others based on committee’s expertise.</t>
  </si>
  <si>
    <t>Around 5 in 100 people will have severe postoperative complications (based on moderate quality evidence from research) 
Systemic therapy still needed, and may be delayed if surgical complications occur</t>
  </si>
  <si>
    <t xml:space="preserve">Advantages and disadvantages in table 2 are based on committee expertise unless otherwise indicated. </t>
  </si>
  <si>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</si>
  <si>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</si>
  <si>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</si>
  <si>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t>Baseline assessment tool for colorectal cancer (NICE guideline NG151)</t>
  </si>
  <si>
    <r>
      <t xml:space="preserve">It should be used in conjunction with </t>
    </r>
    <r>
      <rPr>
        <u/>
        <sz val="12"/>
        <color rgb="FF0000FF"/>
        <rFont val="Lato"/>
        <family val="2"/>
      </rPr>
      <t>colorectal cancer</t>
    </r>
    <r>
      <rPr>
        <sz val="12"/>
        <color rgb="FF0000FF"/>
        <rFont val="Lato"/>
        <family val="2"/>
      </rPr>
      <t xml:space="preserve"> </t>
    </r>
    <r>
      <rPr>
        <sz val="12"/>
        <rFont val="Lato"/>
        <family val="2"/>
      </rPr>
      <t>(NICE guideline NG151).</t>
    </r>
  </si>
  <si>
    <t>This baseline assessment tool can be used to evaluate whether practice is in line with the recommendations in colorectal cancer (NICE guideline NG151). It can also help to plan activity to meet the recommendations.</t>
  </si>
  <si>
    <t>1.4  Molecular biomarkers to guide systemic anti-cancer therapy</t>
  </si>
  <si>
    <r>
      <t xml:space="preserve">For people with colorectal cancer metastases limited to the peritoneum:
•	offer systemic anti-cancer therapy, </t>
    </r>
    <r>
      <rPr>
        <b/>
        <sz val="12"/>
        <color theme="1"/>
        <rFont val="Lato"/>
        <family val="2"/>
      </rPr>
      <t>and</t>
    </r>
    <r>
      <rPr>
        <sz val="12"/>
        <color theme="1"/>
        <rFont val="Lato"/>
        <family val="2"/>
      </rPr>
      <t xml:space="preserve">
•	within a multidisciplinary team, discuss referral to a nationally commissioned specialist centre to consider cytoreductive surgery and hyperthermic intraperitoneal chemotherapy (HIPEC).
See also NICE’s interventional procedures guidance on cytoreductive surgery with HIPEC for peritoneal carcinomatosis.</t>
    </r>
  </si>
  <si>
    <t>1.6  Ongoing care and support</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</si>
  <si>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2025.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</si>
</sst>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sz val="10"/>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12"/>
      <color theme="1"/>
      <name val="Lato"/>
      <family val="2"/>
    </font>
    <font>
      <sz val="24"/>
      <color rgb="FFFF0000"/>
      <name val="Lato"/>
      <family val="2"/>
    </font>
    <font>
      <sz val="22"/>
      <color theme="1" tint="0.34998626667073579"/>
      <name val="Lato"/>
      <family val="2"/>
    </font>
    <font>
      <sz val="24"/>
      <name val="Lato"/>
      <family val="2"/>
    </font>
    <font>
      <b/>
      <sz val="12"/>
      <name val="Lato"/>
      <family val="2"/>
    </font>
    <font>
      <b/>
      <sz val="12"/>
      <color theme="1"/>
      <name val="Lato"/>
      <family val="2"/>
    </font>
    <font>
      <b/>
      <sz val="12"/>
      <color rgb="FFFFFFFF"/>
      <name val="Lato"/>
      <family val="2"/>
    </font>
    <font>
      <sz val="12"/>
      <color rgb="FFFFFFFF"/>
      <name val="Lato"/>
      <family val="2"/>
    </font>
    <font>
      <b/>
      <sz val="13"/>
      <color rgb="FFFFFFFF"/>
      <name val="Lato"/>
      <family val="2"/>
    </font>
    <font>
      <sz val="13"/>
      <color theme="1"/>
      <name val="Lato"/>
      <family val="2"/>
    </font>
    <font>
      <b/>
      <sz val="14"/>
      <color theme="1"/>
      <name val="Lato"/>
      <family val="2"/>
    </font>
    <font>
      <sz val="12"/>
      <name val="Lato"/>
      <family val="2"/>
    </font>
    <font>
      <u/>
      <sz val="12"/>
      <color rgb="FF0000FF"/>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indexed="64"/>
      </top>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14" fillId="0" borderId="0"/>
  </cellStyleXfs>
  <cellXfs count="89">
    <xf numFmtId="0" fontId="0" fillId="0" borderId="0" xfId="0"/>
    <xf numFmtId="0" fontId="6" fillId="0" borderId="0" xfId="0" applyFont="1"/>
    <xf numFmtId="0" fontId="6" fillId="0" borderId="0" xfId="0" applyFont="1" applyAlignment="1">
      <alignment wrapText="1"/>
    </xf>
    <xf numFmtId="0" fontId="8" fillId="0" borderId="0" xfId="0" applyFont="1"/>
    <xf numFmtId="0" fontId="3" fillId="0" borderId="0" xfId="0" applyFont="1"/>
    <xf numFmtId="0" fontId="2" fillId="0" borderId="0" xfId="0" applyFont="1"/>
    <xf numFmtId="0" fontId="14" fillId="2" borderId="8" xfId="4" applyFill="1" applyBorder="1"/>
    <xf numFmtId="0" fontId="14" fillId="2" borderId="7" xfId="4" applyFill="1" applyBorder="1"/>
    <xf numFmtId="0" fontId="14" fillId="2" borderId="0" xfId="4" applyFill="1"/>
    <xf numFmtId="0" fontId="14" fillId="2" borderId="6" xfId="4" applyFill="1" applyBorder="1"/>
    <xf numFmtId="0" fontId="12" fillId="2" borderId="0" xfId="4" applyFont="1" applyFill="1" applyAlignment="1">
      <alignment vertical="top" wrapText="1"/>
    </xf>
    <xf numFmtId="0" fontId="13" fillId="2" borderId="0" xfId="4" applyFont="1" applyFill="1" applyAlignment="1">
      <alignment vertical="top"/>
    </xf>
    <xf numFmtId="0" fontId="15" fillId="2" borderId="0" xfId="4" applyFont="1" applyFill="1" applyAlignment="1">
      <alignment horizontal="left" vertical="top"/>
    </xf>
    <xf numFmtId="0" fontId="13" fillId="2" borderId="0" xfId="4" applyFont="1" applyFill="1" applyAlignment="1">
      <alignment horizontal="left" vertical="top" wrapText="1"/>
    </xf>
    <xf numFmtId="0" fontId="13" fillId="2" borderId="0" xfId="4" applyFont="1" applyFill="1" applyAlignment="1">
      <alignment horizontal="left" vertical="top"/>
    </xf>
    <xf numFmtId="0" fontId="12" fillId="2" borderId="6" xfId="4" applyFont="1" applyFill="1" applyBorder="1" applyAlignment="1">
      <alignment vertical="top" wrapText="1"/>
    </xf>
    <xf numFmtId="0" fontId="12" fillId="2" borderId="0" xfId="4" applyFont="1" applyFill="1" applyAlignment="1">
      <alignment horizontal="left" vertical="top" wrapText="1"/>
    </xf>
    <xf numFmtId="0" fontId="11" fillId="2" borderId="0" xfId="4" applyFont="1" applyFill="1" applyAlignment="1">
      <alignment vertical="top" wrapText="1"/>
    </xf>
    <xf numFmtId="0" fontId="11" fillId="2" borderId="6" xfId="4" applyFont="1" applyFill="1" applyBorder="1" applyAlignment="1">
      <alignment vertical="top" wrapText="1"/>
    </xf>
    <xf numFmtId="0" fontId="16" fillId="2" borderId="0" xfId="4" applyFont="1" applyFill="1" applyAlignment="1">
      <alignment vertical="top"/>
    </xf>
    <xf numFmtId="0" fontId="10" fillId="2" borderId="0" xfId="4" applyFont="1" applyFill="1" applyAlignment="1">
      <alignment vertical="top"/>
    </xf>
    <xf numFmtId="0" fontId="10" fillId="2" borderId="6" xfId="4" applyFont="1" applyFill="1" applyBorder="1" applyAlignment="1">
      <alignment vertical="top"/>
    </xf>
    <xf numFmtId="0" fontId="10" fillId="2" borderId="0" xfId="4" applyFont="1" applyFill="1" applyAlignment="1">
      <alignment horizontal="left" vertical="top"/>
    </xf>
    <xf numFmtId="0" fontId="9" fillId="2" borderId="0" xfId="4" applyFont="1" applyFill="1" applyAlignment="1">
      <alignment vertical="center"/>
    </xf>
    <xf numFmtId="0" fontId="14" fillId="2" borderId="5" xfId="4" applyFill="1" applyBorder="1"/>
    <xf numFmtId="0" fontId="14" fillId="2" borderId="4" xfId="4" applyFill="1" applyBorder="1"/>
    <xf numFmtId="0" fontId="17" fillId="2" borderId="0" xfId="4" applyFont="1" applyFill="1" applyAlignment="1">
      <alignment vertical="top"/>
    </xf>
    <xf numFmtId="0" fontId="14" fillId="0" borderId="0" xfId="0" applyFont="1" applyAlignment="1">
      <alignment wrapText="1"/>
    </xf>
    <xf numFmtId="0" fontId="14" fillId="0" borderId="0" xfId="0" applyFont="1"/>
    <xf numFmtId="0" fontId="18" fillId="3" borderId="1" xfId="0" applyFont="1" applyFill="1" applyBorder="1" applyAlignment="1">
      <alignment wrapText="1"/>
    </xf>
    <xf numFmtId="0" fontId="19" fillId="0" borderId="1" xfId="0" applyFont="1" applyBorder="1" applyAlignment="1">
      <alignment horizontal="center" wrapText="1"/>
    </xf>
    <xf numFmtId="0" fontId="19" fillId="3" borderId="1" xfId="0" applyFont="1" applyFill="1" applyBorder="1" applyAlignment="1">
      <alignment wrapText="1"/>
    </xf>
    <xf numFmtId="0" fontId="19" fillId="3" borderId="9" xfId="0" applyFont="1" applyFill="1" applyBorder="1" applyAlignment="1">
      <alignment wrapText="1"/>
    </xf>
    <xf numFmtId="0" fontId="19" fillId="0" borderId="9" xfId="0" applyFont="1" applyBorder="1" applyAlignment="1">
      <alignment horizontal="center" wrapText="1"/>
    </xf>
    <xf numFmtId="0" fontId="19" fillId="3" borderId="10" xfId="0" applyFont="1" applyFill="1" applyBorder="1" applyAlignment="1">
      <alignment wrapText="1"/>
    </xf>
    <xf numFmtId="9" fontId="19" fillId="0" borderId="10" xfId="0" applyNumberFormat="1" applyFont="1" applyBorder="1" applyAlignment="1">
      <alignment horizontal="center" wrapText="1"/>
    </xf>
    <xf numFmtId="9" fontId="19" fillId="0" borderId="1" xfId="0" applyNumberFormat="1" applyFont="1" applyBorder="1" applyAlignment="1">
      <alignment horizontal="center" wrapText="1"/>
    </xf>
    <xf numFmtId="0" fontId="20" fillId="5" borderId="1" xfId="0" applyFont="1" applyFill="1" applyBorder="1"/>
    <xf numFmtId="0" fontId="14" fillId="5" borderId="2" xfId="0" applyFont="1" applyFill="1" applyBorder="1" applyAlignment="1">
      <alignment wrapText="1"/>
    </xf>
    <xf numFmtId="164" fontId="14" fillId="5" borderId="2" xfId="0" applyNumberFormat="1" applyFont="1" applyFill="1" applyBorder="1" applyAlignment="1">
      <alignment wrapText="1"/>
    </xf>
    <xf numFmtId="164" fontId="14" fillId="5" borderId="3" xfId="0" applyNumberFormat="1" applyFont="1" applyFill="1" applyBorder="1" applyAlignment="1">
      <alignment wrapText="1"/>
    </xf>
    <xf numFmtId="0" fontId="14" fillId="0" borderId="1" xfId="0" applyFont="1" applyBorder="1" applyAlignment="1">
      <alignment vertical="top" wrapText="1"/>
    </xf>
    <xf numFmtId="0" fontId="14" fillId="0" borderId="3" xfId="0" applyFont="1" applyBorder="1" applyAlignment="1">
      <alignment wrapText="1"/>
    </xf>
    <xf numFmtId="0" fontId="14" fillId="0" borderId="1" xfId="0" applyFont="1" applyBorder="1" applyAlignment="1">
      <alignment wrapText="1"/>
    </xf>
    <xf numFmtId="164" fontId="14" fillId="0" borderId="1" xfId="0" applyNumberFormat="1" applyFont="1" applyBorder="1" applyAlignment="1">
      <alignment wrapText="1"/>
    </xf>
    <xf numFmtId="0" fontId="21" fillId="0" borderId="1" xfId="0" applyFont="1" applyBorder="1" applyAlignment="1">
      <alignment wrapText="1"/>
    </xf>
    <xf numFmtId="0" fontId="22" fillId="5" borderId="1" xfId="0" applyFont="1" applyFill="1" applyBorder="1"/>
    <xf numFmtId="0" fontId="23" fillId="5" borderId="2" xfId="0" applyFont="1" applyFill="1" applyBorder="1" applyAlignment="1">
      <alignment wrapText="1"/>
    </xf>
    <xf numFmtId="164" fontId="23" fillId="5" borderId="2" xfId="0" applyNumberFormat="1" applyFont="1" applyFill="1" applyBorder="1" applyAlignment="1">
      <alignment wrapText="1"/>
    </xf>
    <xf numFmtId="164" fontId="23" fillId="5" borderId="3" xfId="0" applyNumberFormat="1" applyFont="1" applyFill="1" applyBorder="1" applyAlignment="1">
      <alignment wrapText="1"/>
    </xf>
    <xf numFmtId="0" fontId="23" fillId="0" borderId="0" xfId="0" applyFont="1"/>
    <xf numFmtId="0" fontId="7" fillId="0" borderId="0" xfId="0" applyFont="1" applyAlignment="1">
      <alignment vertical="top" wrapText="1"/>
    </xf>
    <xf numFmtId="0" fontId="7" fillId="0" borderId="0" xfId="0" applyFont="1" applyAlignment="1">
      <alignment wrapText="1"/>
    </xf>
    <xf numFmtId="164" fontId="7" fillId="0" borderId="0" xfId="0" applyNumberFormat="1" applyFont="1" applyAlignment="1">
      <alignment wrapText="1"/>
    </xf>
    <xf numFmtId="0" fontId="7" fillId="0" borderId="0" xfId="0" applyFont="1"/>
    <xf numFmtId="0" fontId="14" fillId="6" borderId="2" xfId="0" applyFont="1" applyFill="1" applyBorder="1" applyAlignment="1">
      <alignment wrapText="1"/>
    </xf>
    <xf numFmtId="164" fontId="14" fillId="6" borderId="2" xfId="0" applyNumberFormat="1" applyFont="1" applyFill="1" applyBorder="1" applyAlignment="1">
      <alignment wrapText="1"/>
    </xf>
    <xf numFmtId="164" fontId="14" fillId="6" borderId="3" xfId="0" applyNumberFormat="1" applyFont="1" applyFill="1" applyBorder="1" applyAlignment="1">
      <alignment wrapText="1"/>
    </xf>
    <xf numFmtId="0" fontId="14" fillId="6" borderId="0" xfId="0" applyFont="1" applyFill="1"/>
    <xf numFmtId="0" fontId="21" fillId="6" borderId="1" xfId="0" applyFont="1" applyFill="1" applyBorder="1"/>
    <xf numFmtId="0" fontId="24" fillId="0" borderId="0" xfId="4" applyFont="1" applyAlignment="1">
      <alignment vertical="top"/>
    </xf>
    <xf numFmtId="0" fontId="6" fillId="0" borderId="0" xfId="4" applyFont="1"/>
    <xf numFmtId="0" fontId="22" fillId="4" borderId="1" xfId="4" applyFont="1" applyFill="1" applyBorder="1" applyAlignment="1">
      <alignment wrapText="1"/>
    </xf>
    <xf numFmtId="0" fontId="6" fillId="0" borderId="0" xfId="4" applyFont="1" applyAlignment="1">
      <alignment vertical="top"/>
    </xf>
    <xf numFmtId="0" fontId="14" fillId="0" borderId="0" xfId="4"/>
    <xf numFmtId="0" fontId="14" fillId="0" borderId="12" xfId="0" applyFont="1" applyBorder="1" applyAlignment="1">
      <alignment vertical="top" wrapText="1"/>
    </xf>
    <xf numFmtId="0" fontId="14" fillId="0" borderId="13" xfId="4" applyBorder="1" applyAlignment="1">
      <alignment vertical="top" wrapText="1"/>
    </xf>
    <xf numFmtId="0" fontId="14" fillId="0" borderId="13" xfId="4" applyBorder="1" applyAlignment="1">
      <alignment wrapText="1"/>
    </xf>
    <xf numFmtId="0" fontId="14" fillId="0" borderId="1" xfId="4" applyBorder="1" applyAlignment="1">
      <alignment vertical="top" wrapText="1"/>
    </xf>
    <xf numFmtId="0" fontId="14" fillId="0" borderId="1" xfId="4" applyBorder="1" applyAlignment="1">
      <alignment wrapText="1"/>
    </xf>
    <xf numFmtId="0" fontId="24" fillId="0" borderId="0" xfId="0" applyFont="1" applyAlignment="1">
      <alignment vertical="top"/>
    </xf>
    <xf numFmtId="0" fontId="25" fillId="0" borderId="0" xfId="0" applyFont="1" applyAlignment="1">
      <alignment horizontal="left" wrapText="1"/>
    </xf>
    <xf numFmtId="0" fontId="25" fillId="0" borderId="0" xfId="0" applyFont="1"/>
    <xf numFmtId="0" fontId="25" fillId="0" borderId="0" xfId="1" applyFont="1" applyProtection="1">
      <alignment vertical="top" wrapText="1"/>
    </xf>
    <xf numFmtId="0" fontId="19" fillId="0" borderId="1" xfId="0" applyFont="1" applyBorder="1"/>
    <xf numFmtId="0" fontId="14" fillId="3" borderId="1" xfId="0" applyFont="1" applyFill="1" applyBorder="1"/>
    <xf numFmtId="0" fontId="25" fillId="0" borderId="0" xfId="0" applyFont="1" applyAlignment="1">
      <alignment wrapText="1"/>
    </xf>
    <xf numFmtId="0" fontId="29" fillId="0" borderId="0" xfId="1" applyFont="1" applyProtection="1">
      <alignment vertical="top" wrapText="1"/>
    </xf>
    <xf numFmtId="0" fontId="3" fillId="0" borderId="0" xfId="0" applyFont="1" applyAlignment="1">
      <alignment horizontal="left" vertical="center" wrapText="1"/>
    </xf>
    <xf numFmtId="0" fontId="25" fillId="0" borderId="0" xfId="1" applyFont="1" applyAlignment="1" applyProtection="1">
      <alignment vertical="center" wrapText="1"/>
    </xf>
    <xf numFmtId="0" fontId="14" fillId="0" borderId="0" xfId="0" applyFont="1" applyAlignment="1">
      <alignment vertical="center"/>
    </xf>
    <xf numFmtId="0" fontId="6" fillId="0" borderId="0" xfId="0" applyFont="1" applyAlignment="1">
      <alignment vertical="center"/>
    </xf>
    <xf numFmtId="0" fontId="14" fillId="0" borderId="1" xfId="4" applyBorder="1"/>
    <xf numFmtId="0" fontId="14" fillId="0" borderId="0" xfId="4" applyAlignment="1">
      <alignment vertical="top"/>
    </xf>
    <xf numFmtId="0" fontId="14" fillId="0" borderId="1" xfId="0" applyFont="1" applyBorder="1" applyAlignment="1">
      <alignment vertical="center" wrapText="1"/>
    </xf>
    <xf numFmtId="0" fontId="22" fillId="4" borderId="11" xfId="4" applyFont="1" applyFill="1" applyBorder="1" applyAlignment="1">
      <alignment vertical="top" wrapText="1"/>
    </xf>
    <xf numFmtId="0" fontId="20" fillId="4" borderId="1" xfId="0" applyFont="1" applyFill="1" applyBorder="1" applyAlignment="1">
      <alignment vertical="top" wrapText="1"/>
    </xf>
    <xf numFmtId="0" fontId="20" fillId="4" borderId="3" xfId="0" applyFont="1" applyFill="1" applyBorder="1" applyAlignment="1">
      <alignment vertical="top" wrapText="1"/>
    </xf>
    <xf numFmtId="0" fontId="19" fillId="0" borderId="0" xfId="0" applyFont="1" applyAlignment="1">
      <alignment vertical="top"/>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D69433BD-ADEF-4569-B775-EAF8AA7DBA7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A842FA69-AD5D-4C04-BFB3-14165B6BB8D5}"/>
            </a:ext>
          </a:extLst>
        </xdr:cNvPr>
        <xdr:cNvSpPr>
          <a:spLocks/>
        </xdr:cNvSpPr>
      </xdr:nvSpPr>
      <xdr:spPr bwMode="auto">
        <a:xfrm>
          <a:off x="6350" y="923925"/>
          <a:ext cx="5299075" cy="34925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333375</xdr:colOff>
      <xdr:row>3</xdr:row>
      <xdr:rowOff>19050</xdr:rowOff>
    </xdr:to>
    <xdr:pic>
      <xdr:nvPicPr>
        <xdr:cNvPr id="3" name="Picture 1" descr="NICE: National Institute for Health and Care Excellence">
          <a:extLst>
            <a:ext uri="{FF2B5EF4-FFF2-40B4-BE49-F238E27FC236}">
              <a16:creationId xmlns:a16="http://schemas.microsoft.com/office/drawing/2014/main" id="{DEAB12F9-75D6-438A-A558-49F50CD71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50"/>
          <a:ext cx="3997325"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19</xdr:row>
      <xdr:rowOff>19050</xdr:rowOff>
    </xdr:from>
    <xdr:ext cx="5553074" cy="548640"/>
    <xdr:pic>
      <xdr:nvPicPr>
        <xdr:cNvPr id="4" name="Picture 3">
          <a:extLst>
            <a:ext uri="{FF2B5EF4-FFF2-40B4-BE49-F238E27FC236}">
              <a16:creationId xmlns:a16="http://schemas.microsoft.com/office/drawing/2014/main" id="{9B94DF37-B21B-4AF5-BFFD-F02DE20129EB}"/>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5734050"/>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1" TargetMode="External"/><Relationship Id="rId1" Type="http://schemas.openxmlformats.org/officeDocument/2006/relationships/hyperlink" Target="http://www.nice.org.uk/guidance/ng151/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319B-2842-4979-BA1D-AA94C1F1C614}">
  <sheetPr>
    <pageSetUpPr fitToPage="1"/>
  </sheetPr>
  <dimension ref="A1:G22"/>
  <sheetViews>
    <sheetView tabSelected="1" workbookViewId="0"/>
  </sheetViews>
  <sheetFormatPr defaultColWidth="11.7109375" defaultRowHeight="15" x14ac:dyDescent="0.2"/>
  <cols>
    <col min="1" max="1" width="17.42578125" style="8" customWidth="1"/>
    <col min="2" max="6" width="11.7109375" style="8"/>
    <col min="7" max="7" width="6.5703125" style="8" customWidth="1"/>
    <col min="8" max="16384" width="11.7109375" style="8"/>
  </cols>
  <sheetData>
    <row r="1" spans="1:7" x14ac:dyDescent="0.2">
      <c r="A1" s="6"/>
      <c r="B1" s="6"/>
      <c r="C1" s="6"/>
      <c r="D1" s="6"/>
      <c r="E1" s="6"/>
      <c r="F1" s="6"/>
      <c r="G1" s="7"/>
    </row>
    <row r="2" spans="1:7" x14ac:dyDescent="0.2">
      <c r="G2" s="9"/>
    </row>
    <row r="3" spans="1:7" x14ac:dyDescent="0.2">
      <c r="G3" s="9"/>
    </row>
    <row r="4" spans="1:7" ht="21.75" customHeight="1" x14ac:dyDescent="0.2">
      <c r="G4" s="9"/>
    </row>
    <row r="5" spans="1:7" x14ac:dyDescent="0.2">
      <c r="G5" s="9"/>
    </row>
    <row r="6" spans="1:7" x14ac:dyDescent="0.2">
      <c r="G6" s="9"/>
    </row>
    <row r="7" spans="1:7" ht="22.5" customHeight="1" x14ac:dyDescent="0.2">
      <c r="G7" s="9"/>
    </row>
    <row r="8" spans="1:7" ht="30" x14ac:dyDescent="0.2">
      <c r="A8" s="10"/>
      <c r="B8" s="10"/>
      <c r="C8" s="10"/>
      <c r="D8" s="10"/>
      <c r="E8" s="10"/>
      <c r="F8" s="10"/>
      <c r="G8" s="9"/>
    </row>
    <row r="9" spans="1:7" ht="30" customHeight="1" x14ac:dyDescent="0.2">
      <c r="A9" s="26" t="s">
        <v>144</v>
      </c>
      <c r="B9" s="11"/>
      <c r="C9" s="11"/>
      <c r="D9" s="11"/>
      <c r="E9" s="11"/>
      <c r="F9" s="11"/>
      <c r="G9" s="9"/>
    </row>
    <row r="10" spans="1:7" ht="30" x14ac:dyDescent="0.2">
      <c r="A10" s="12"/>
      <c r="B10" s="13"/>
      <c r="C10" s="13"/>
      <c r="D10" s="13"/>
      <c r="E10" s="13"/>
      <c r="F10" s="13"/>
      <c r="G10" s="9"/>
    </row>
    <row r="11" spans="1:7" ht="30" x14ac:dyDescent="0.2">
      <c r="A11" s="14" t="s">
        <v>19</v>
      </c>
      <c r="B11" s="13"/>
      <c r="C11" s="13"/>
      <c r="D11" s="13"/>
      <c r="E11" s="13"/>
      <c r="F11" s="13"/>
      <c r="G11" s="15"/>
    </row>
    <row r="12" spans="1:7" ht="22.5" customHeight="1" x14ac:dyDescent="0.2">
      <c r="A12" s="16"/>
      <c r="B12" s="16"/>
      <c r="C12" s="16"/>
      <c r="D12" s="16"/>
      <c r="E12" s="16"/>
      <c r="F12" s="16"/>
      <c r="G12" s="15"/>
    </row>
    <row r="13" spans="1:7" ht="33" customHeight="1" x14ac:dyDescent="0.2">
      <c r="A13" s="17"/>
      <c r="B13" s="17"/>
      <c r="C13" s="17"/>
      <c r="D13" s="17"/>
      <c r="E13" s="17"/>
      <c r="F13" s="17"/>
      <c r="G13" s="18"/>
    </row>
    <row r="14" spans="1:7" ht="27" x14ac:dyDescent="0.2">
      <c r="A14" s="19" t="s">
        <v>20</v>
      </c>
      <c r="B14" s="20"/>
      <c r="C14" s="20"/>
      <c r="D14" s="20"/>
      <c r="E14" s="20"/>
      <c r="F14" s="20"/>
      <c r="G14" s="21"/>
    </row>
    <row r="15" spans="1:7" ht="27" x14ac:dyDescent="0.2">
      <c r="A15" s="19" t="s">
        <v>149</v>
      </c>
      <c r="B15" s="20"/>
      <c r="C15" s="20"/>
      <c r="D15" s="20"/>
      <c r="E15" s="20"/>
      <c r="F15" s="20"/>
      <c r="G15" s="21"/>
    </row>
    <row r="16" spans="1:7" ht="27" x14ac:dyDescent="0.2">
      <c r="A16" s="22"/>
      <c r="B16" s="22"/>
      <c r="C16" s="22"/>
      <c r="D16" s="22"/>
      <c r="E16" s="22"/>
      <c r="F16" s="22"/>
      <c r="G16" s="21"/>
    </row>
    <row r="17" spans="1:7" ht="27" x14ac:dyDescent="0.2">
      <c r="A17" s="22"/>
      <c r="B17" s="22"/>
      <c r="C17" s="22"/>
      <c r="D17" s="22"/>
      <c r="E17" s="22"/>
      <c r="F17" s="22"/>
      <c r="G17" s="21"/>
    </row>
    <row r="18" spans="1:7" ht="27" x14ac:dyDescent="0.2">
      <c r="A18" s="22"/>
      <c r="B18" s="22"/>
      <c r="C18" s="22"/>
      <c r="D18" s="22"/>
      <c r="E18" s="22"/>
      <c r="F18" s="22"/>
      <c r="G18" s="21"/>
    </row>
    <row r="19" spans="1:7" ht="22.5" customHeight="1" x14ac:dyDescent="0.2">
      <c r="A19" s="23"/>
      <c r="G19" s="9"/>
    </row>
    <row r="20" spans="1:7" x14ac:dyDescent="0.2">
      <c r="G20" s="9"/>
    </row>
    <row r="21" spans="1:7" x14ac:dyDescent="0.2">
      <c r="G21" s="9"/>
    </row>
    <row r="22" spans="1:7" x14ac:dyDescent="0.2">
      <c r="A22" s="24"/>
      <c r="B22" s="24"/>
      <c r="C22" s="24"/>
      <c r="D22" s="24"/>
      <c r="E22" s="24"/>
      <c r="F22" s="24"/>
      <c r="G22" s="25"/>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2"/>
  <sheetViews>
    <sheetView showGridLines="0" zoomScaleNormal="100" workbookViewId="0"/>
  </sheetViews>
  <sheetFormatPr defaultColWidth="8.85546875" defaultRowHeight="14.25" x14ac:dyDescent="0.2"/>
  <cols>
    <col min="1" max="1" width="95.42578125" style="1" customWidth="1"/>
    <col min="2" max="16384" width="8.85546875" style="1"/>
  </cols>
  <sheetData>
    <row r="1" spans="1:4" ht="73.349999999999994" customHeight="1" x14ac:dyDescent="0.2">
      <c r="A1" s="78" t="s">
        <v>167</v>
      </c>
      <c r="B1" s="5"/>
      <c r="C1" s="5"/>
    </row>
    <row r="2" spans="1:4" ht="45" x14ac:dyDescent="0.2">
      <c r="A2" s="71" t="s">
        <v>169</v>
      </c>
      <c r="B2" s="72"/>
      <c r="C2" s="5"/>
    </row>
    <row r="3" spans="1:4" ht="66.95" customHeight="1" x14ac:dyDescent="0.2">
      <c r="A3" s="27" t="s">
        <v>15</v>
      </c>
      <c r="B3" s="28"/>
    </row>
    <row r="4" spans="1:4" s="81" customFormat="1" ht="41.45" customHeight="1" x14ac:dyDescent="0.25">
      <c r="A4" s="79" t="s">
        <v>168</v>
      </c>
      <c r="B4" s="80"/>
    </row>
    <row r="5" spans="1:4" ht="30" x14ac:dyDescent="0.2">
      <c r="A5" s="27" t="s">
        <v>0</v>
      </c>
      <c r="B5" s="28"/>
    </row>
    <row r="6" spans="1:4" ht="15" x14ac:dyDescent="0.2">
      <c r="A6" s="27"/>
      <c r="B6" s="28"/>
    </row>
    <row r="7" spans="1:4" ht="15" x14ac:dyDescent="0.2">
      <c r="A7" s="74" t="s">
        <v>164</v>
      </c>
      <c r="B7" s="28"/>
    </row>
    <row r="8" spans="1:4" ht="15" x14ac:dyDescent="0.2">
      <c r="A8" s="75"/>
      <c r="B8" s="28"/>
      <c r="D8" s="3"/>
    </row>
    <row r="9" spans="1:4" ht="15" x14ac:dyDescent="0.2">
      <c r="A9" s="27"/>
      <c r="B9" s="28"/>
    </row>
    <row r="10" spans="1:4" ht="71.099999999999994" customHeight="1" x14ac:dyDescent="0.2">
      <c r="A10" s="76" t="s">
        <v>14</v>
      </c>
      <c r="B10" s="28"/>
    </row>
    <row r="11" spans="1:4" ht="15" x14ac:dyDescent="0.2">
      <c r="A11" s="27"/>
      <c r="B11" s="28"/>
    </row>
    <row r="12" spans="1:4" ht="30" x14ac:dyDescent="0.2">
      <c r="A12" s="76" t="s">
        <v>1</v>
      </c>
      <c r="B12" s="28"/>
    </row>
    <row r="13" spans="1:4" ht="15" x14ac:dyDescent="0.2">
      <c r="A13" s="27"/>
      <c r="B13" s="28"/>
    </row>
    <row r="14" spans="1:4" ht="30" x14ac:dyDescent="0.2">
      <c r="A14" s="27" t="s">
        <v>165</v>
      </c>
      <c r="B14" s="28"/>
    </row>
    <row r="15" spans="1:4" ht="15" x14ac:dyDescent="0.2">
      <c r="A15" s="27"/>
      <c r="B15" s="28"/>
    </row>
    <row r="16" spans="1:4" ht="30" x14ac:dyDescent="0.2">
      <c r="A16" s="73" t="s">
        <v>166</v>
      </c>
      <c r="B16" s="28"/>
    </row>
    <row r="17" spans="1:2" ht="15" x14ac:dyDescent="0.2">
      <c r="A17" s="28"/>
      <c r="B17" s="28"/>
    </row>
    <row r="18" spans="1:2" ht="15" x14ac:dyDescent="0.2">
      <c r="A18" s="28"/>
      <c r="B18" s="28"/>
    </row>
    <row r="19" spans="1:2" ht="90" x14ac:dyDescent="0.2">
      <c r="A19" s="77" t="s">
        <v>173</v>
      </c>
      <c r="B19" s="28"/>
    </row>
    <row r="20" spans="1:2" ht="15" x14ac:dyDescent="0.2">
      <c r="A20" s="28"/>
      <c r="B20" s="28"/>
    </row>
    <row r="21" spans="1:2" ht="15" x14ac:dyDescent="0.2">
      <c r="A21" s="28"/>
      <c r="B21" s="28"/>
    </row>
    <row r="22" spans="1:2" ht="15" x14ac:dyDescent="0.2">
      <c r="A22" s="28"/>
      <c r="B22" s="28"/>
    </row>
  </sheetData>
  <dataValidations count="1">
    <dataValidation type="list" allowBlank="1" showInputMessage="1" showErrorMessage="1" sqref="A8" xr:uid="{00000000-0002-0000-0100-000000000000}">
      <formula1>"Yes,Partially,No"</formula1>
    </dataValidation>
  </dataValidations>
  <hyperlinks>
    <hyperlink ref="A16" r:id="rId1" xr:uid="{00000000-0004-0000-0100-000000000000}"/>
    <hyperlink ref="A4" r:id="rId2" display="It should be used in conjunction with colorectal cancer (update) (NICE clinical guideline NG151)." xr:uid="{00000000-0004-0000-0100-000001000000}"/>
    <hyperlink ref="A19"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76"/>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42578125" style="2" customWidth="1"/>
    <col min="9" max="9" width="12.42578125" style="2" customWidth="1"/>
    <col min="10" max="10" width="22" style="2" customWidth="1"/>
    <col min="11" max="11" width="49.42578125" style="1" customWidth="1"/>
    <col min="12" max="16384" width="9.140625" style="1"/>
  </cols>
  <sheetData>
    <row r="1" spans="1:10" ht="24.75" customHeight="1" x14ac:dyDescent="0.3">
      <c r="A1" s="4" t="s">
        <v>167</v>
      </c>
      <c r="B1" s="1"/>
      <c r="C1" s="1"/>
      <c r="D1" s="1"/>
      <c r="E1" s="1"/>
      <c r="F1" s="1"/>
      <c r="G1" s="1"/>
      <c r="H1" s="1"/>
      <c r="I1" s="1"/>
      <c r="J1" s="1"/>
    </row>
    <row r="2" spans="1:10" s="28" customFormat="1" ht="15" x14ac:dyDescent="0.2">
      <c r="A2" s="27"/>
      <c r="B2" s="27"/>
      <c r="C2" s="27"/>
      <c r="D2" s="27"/>
      <c r="E2" s="27"/>
      <c r="F2" s="27"/>
      <c r="G2" s="27"/>
      <c r="H2" s="27"/>
      <c r="I2" s="27"/>
      <c r="J2" s="27"/>
    </row>
    <row r="3" spans="1:10" s="28" customFormat="1" ht="14.25" customHeight="1" x14ac:dyDescent="0.2">
      <c r="A3" s="27"/>
      <c r="B3" s="27"/>
      <c r="C3" s="27"/>
      <c r="D3" s="29" t="s">
        <v>16</v>
      </c>
      <c r="E3" s="30">
        <f>SUMPRODUCT(COUNTIF(C10:C76,{"Yes","Partial"}))</f>
        <v>0</v>
      </c>
      <c r="F3" s="27"/>
      <c r="G3" s="27"/>
      <c r="H3" s="27"/>
      <c r="I3" s="27"/>
      <c r="J3" s="27"/>
    </row>
    <row r="4" spans="1:10" s="28" customFormat="1" ht="15" x14ac:dyDescent="0.2">
      <c r="A4" s="27"/>
      <c r="B4" s="27"/>
      <c r="C4" s="27"/>
      <c r="D4" s="31" t="s">
        <v>2</v>
      </c>
      <c r="E4" s="30">
        <f>COUNTIF(E10:E76,"Yes")</f>
        <v>0</v>
      </c>
      <c r="F4" s="27"/>
      <c r="G4" s="27"/>
      <c r="H4" s="27"/>
      <c r="I4" s="27"/>
      <c r="J4" s="27"/>
    </row>
    <row r="5" spans="1:10" s="28" customFormat="1" ht="15.75" thickBot="1" x14ac:dyDescent="0.25">
      <c r="A5" s="27"/>
      <c r="B5" s="27"/>
      <c r="C5" s="27"/>
      <c r="D5" s="32" t="s">
        <v>17</v>
      </c>
      <c r="E5" s="33">
        <f>COUNTIF(E10:E76,"Partial")</f>
        <v>0</v>
      </c>
      <c r="F5" s="27"/>
      <c r="G5" s="27"/>
      <c r="H5" s="27"/>
      <c r="I5" s="27"/>
      <c r="J5" s="27"/>
    </row>
    <row r="6" spans="1:10" s="28" customFormat="1" ht="15" x14ac:dyDescent="0.2">
      <c r="A6" s="27"/>
      <c r="B6" s="27"/>
      <c r="C6" s="27"/>
      <c r="D6" s="34" t="s">
        <v>3</v>
      </c>
      <c r="E6" s="35" t="str">
        <f>IF(ISERROR(E4/E3),"",E4/E3)</f>
        <v/>
      </c>
      <c r="F6" s="27"/>
      <c r="G6" s="27"/>
      <c r="H6" s="27"/>
      <c r="I6" s="27"/>
      <c r="J6" s="27"/>
    </row>
    <row r="7" spans="1:10" s="28" customFormat="1" ht="15" x14ac:dyDescent="0.2">
      <c r="A7" s="27"/>
      <c r="B7" s="27"/>
      <c r="C7" s="27"/>
      <c r="D7" s="31" t="s">
        <v>18</v>
      </c>
      <c r="E7" s="36" t="str">
        <f>IF(ISERROR(E5/E3),"",E5/E3)</f>
        <v/>
      </c>
      <c r="F7" s="27"/>
      <c r="G7" s="27"/>
      <c r="H7" s="27"/>
      <c r="I7" s="27"/>
      <c r="J7" s="27"/>
    </row>
    <row r="8" spans="1:10" s="28" customFormat="1" ht="15" x14ac:dyDescent="0.2">
      <c r="A8" s="27"/>
      <c r="B8" s="27"/>
      <c r="C8" s="27"/>
      <c r="D8" s="27"/>
      <c r="E8" s="27"/>
      <c r="F8" s="27"/>
      <c r="G8" s="27"/>
      <c r="H8" s="27"/>
      <c r="I8" s="27"/>
      <c r="J8" s="27"/>
    </row>
    <row r="9" spans="1:10" s="88" customFormat="1" ht="81.75" customHeight="1" x14ac:dyDescent="0.25">
      <c r="A9" s="86" t="s">
        <v>4</v>
      </c>
      <c r="B9" s="87" t="s">
        <v>5</v>
      </c>
      <c r="C9" s="86" t="s">
        <v>6</v>
      </c>
      <c r="D9" s="86" t="s">
        <v>7</v>
      </c>
      <c r="E9" s="86" t="s">
        <v>8</v>
      </c>
      <c r="F9" s="86" t="s">
        <v>9</v>
      </c>
      <c r="G9" s="86" t="s">
        <v>10</v>
      </c>
      <c r="H9" s="86" t="s">
        <v>11</v>
      </c>
      <c r="I9" s="86" t="s">
        <v>12</v>
      </c>
      <c r="J9" s="86" t="s">
        <v>13</v>
      </c>
    </row>
    <row r="10" spans="1:10" s="28" customFormat="1" ht="16.5" x14ac:dyDescent="0.25">
      <c r="A10" s="46" t="s">
        <v>145</v>
      </c>
      <c r="B10" s="38"/>
      <c r="C10" s="38"/>
      <c r="D10" s="38"/>
      <c r="E10" s="38"/>
      <c r="F10" s="38"/>
      <c r="G10" s="38"/>
      <c r="H10" s="39"/>
      <c r="I10" s="39"/>
      <c r="J10" s="40"/>
    </row>
    <row r="11" spans="1:10" s="28" customFormat="1" ht="90" x14ac:dyDescent="0.2">
      <c r="A11" s="41" t="s">
        <v>146</v>
      </c>
      <c r="B11" s="42" t="s">
        <v>42</v>
      </c>
      <c r="C11" s="43"/>
      <c r="D11" s="43"/>
      <c r="E11" s="43"/>
      <c r="F11" s="43"/>
      <c r="G11" s="43"/>
      <c r="H11" s="43"/>
      <c r="I11" s="44"/>
      <c r="J11" s="43"/>
    </row>
    <row r="12" spans="1:10" s="50" customFormat="1" ht="16.5" x14ac:dyDescent="0.25">
      <c r="A12" s="46" t="s">
        <v>21</v>
      </c>
      <c r="B12" s="47"/>
      <c r="C12" s="47"/>
      <c r="D12" s="47"/>
      <c r="E12" s="47"/>
      <c r="F12" s="47"/>
      <c r="G12" s="47"/>
      <c r="H12" s="48"/>
      <c r="I12" s="48"/>
      <c r="J12" s="49"/>
    </row>
    <row r="13" spans="1:10" s="28" customFormat="1" ht="135" x14ac:dyDescent="0.2">
      <c r="A13" s="41" t="s">
        <v>81</v>
      </c>
      <c r="B13" s="42" t="s">
        <v>43</v>
      </c>
      <c r="C13" s="43"/>
      <c r="D13" s="43"/>
      <c r="E13" s="43"/>
      <c r="F13" s="43"/>
      <c r="G13" s="43"/>
      <c r="H13" s="43"/>
      <c r="I13" s="44"/>
      <c r="J13" s="43"/>
    </row>
    <row r="14" spans="1:10" s="28" customFormat="1" ht="151.5" customHeight="1" x14ac:dyDescent="0.2">
      <c r="A14" s="41" t="s">
        <v>82</v>
      </c>
      <c r="B14" s="42" t="s">
        <v>44</v>
      </c>
      <c r="C14" s="43"/>
      <c r="D14" s="43"/>
      <c r="E14" s="43"/>
      <c r="F14" s="43"/>
      <c r="G14" s="43"/>
      <c r="H14" s="43"/>
      <c r="I14" s="44"/>
      <c r="J14" s="43"/>
    </row>
    <row r="15" spans="1:10" s="28" customFormat="1" ht="120" x14ac:dyDescent="0.2">
      <c r="A15" s="41" t="s">
        <v>83</v>
      </c>
      <c r="B15" s="42" t="s">
        <v>45</v>
      </c>
      <c r="C15" s="43"/>
      <c r="D15" s="43"/>
      <c r="E15" s="43"/>
      <c r="F15" s="43"/>
      <c r="G15" s="43"/>
      <c r="H15" s="43"/>
      <c r="I15" s="44"/>
      <c r="J15" s="43"/>
    </row>
    <row r="16" spans="1:10" s="28" customFormat="1" ht="60" x14ac:dyDescent="0.2">
      <c r="A16" s="41" t="s">
        <v>84</v>
      </c>
      <c r="B16" s="42" t="s">
        <v>46</v>
      </c>
      <c r="C16" s="43"/>
      <c r="D16" s="43"/>
      <c r="E16" s="43"/>
      <c r="F16" s="43"/>
      <c r="G16" s="43"/>
      <c r="H16" s="43"/>
      <c r="I16" s="44"/>
      <c r="J16" s="43"/>
    </row>
    <row r="17" spans="1:10" s="28" customFormat="1" ht="123.95" customHeight="1" x14ac:dyDescent="0.2">
      <c r="A17" s="41" t="s">
        <v>85</v>
      </c>
      <c r="B17" s="42" t="s">
        <v>47</v>
      </c>
      <c r="C17" s="43"/>
      <c r="D17" s="43"/>
      <c r="E17" s="43"/>
      <c r="F17" s="43"/>
      <c r="G17" s="43"/>
      <c r="H17" s="43"/>
      <c r="I17" s="44"/>
      <c r="J17" s="43"/>
    </row>
    <row r="18" spans="1:10" s="28" customFormat="1" ht="120" x14ac:dyDescent="0.2">
      <c r="A18" s="41" t="s">
        <v>86</v>
      </c>
      <c r="B18" s="42" t="s">
        <v>48</v>
      </c>
      <c r="C18" s="43"/>
      <c r="D18" s="43"/>
      <c r="E18" s="43"/>
      <c r="F18" s="43"/>
      <c r="G18" s="43"/>
      <c r="H18" s="43"/>
      <c r="I18" s="44"/>
      <c r="J18" s="43"/>
    </row>
    <row r="19" spans="1:10" s="28" customFormat="1" ht="152.1" customHeight="1" x14ac:dyDescent="0.2">
      <c r="A19" s="41" t="s">
        <v>87</v>
      </c>
      <c r="B19" s="42" t="s">
        <v>49</v>
      </c>
      <c r="C19" s="43"/>
      <c r="D19" s="43"/>
      <c r="E19" s="43"/>
      <c r="F19" s="43"/>
      <c r="G19" s="43"/>
      <c r="H19" s="43"/>
      <c r="I19" s="44"/>
      <c r="J19" s="43"/>
    </row>
    <row r="20" spans="1:10" s="28" customFormat="1" ht="210.6" customHeight="1" x14ac:dyDescent="0.2">
      <c r="A20" s="41" t="s">
        <v>88</v>
      </c>
      <c r="B20" s="42" t="s">
        <v>50</v>
      </c>
      <c r="C20" s="43"/>
      <c r="D20" s="43"/>
      <c r="E20" s="43"/>
      <c r="F20" s="45"/>
      <c r="G20" s="43"/>
      <c r="H20" s="43"/>
      <c r="I20" s="44"/>
      <c r="J20" s="43"/>
    </row>
    <row r="21" spans="1:10" s="28" customFormat="1" ht="16.5" x14ac:dyDescent="0.25">
      <c r="A21" s="46" t="s">
        <v>147</v>
      </c>
      <c r="B21" s="38"/>
      <c r="C21" s="38"/>
      <c r="D21" s="38"/>
      <c r="E21" s="38"/>
      <c r="F21" s="38"/>
      <c r="G21" s="38"/>
      <c r="H21" s="39"/>
      <c r="I21" s="39"/>
      <c r="J21" s="40"/>
    </row>
    <row r="22" spans="1:10" s="28" customFormat="1" ht="15" x14ac:dyDescent="0.2">
      <c r="A22" s="37" t="s">
        <v>22</v>
      </c>
      <c r="B22" s="38"/>
      <c r="C22" s="38"/>
      <c r="D22" s="38"/>
      <c r="E22" s="38"/>
      <c r="F22" s="38"/>
      <c r="G22" s="38"/>
      <c r="H22" s="39"/>
      <c r="I22" s="39"/>
      <c r="J22" s="40"/>
    </row>
    <row r="23" spans="1:10" s="28" customFormat="1" ht="15" x14ac:dyDescent="0.2">
      <c r="A23" s="37" t="s">
        <v>23</v>
      </c>
      <c r="B23" s="38"/>
      <c r="C23" s="38"/>
      <c r="D23" s="38"/>
      <c r="E23" s="38"/>
      <c r="F23" s="38"/>
      <c r="G23" s="38"/>
      <c r="H23" s="39"/>
      <c r="I23" s="39"/>
      <c r="J23" s="40"/>
    </row>
    <row r="24" spans="1:10" s="28" customFormat="1" ht="63.95" customHeight="1" x14ac:dyDescent="0.2">
      <c r="A24" s="41" t="s">
        <v>150</v>
      </c>
      <c r="B24" s="42" t="s">
        <v>51</v>
      </c>
      <c r="C24" s="43"/>
      <c r="D24" s="43"/>
      <c r="E24" s="43"/>
      <c r="F24" s="45"/>
      <c r="G24" s="43"/>
      <c r="H24" s="43"/>
      <c r="I24" s="44"/>
      <c r="J24" s="43"/>
    </row>
    <row r="25" spans="1:10" s="28" customFormat="1" ht="15" x14ac:dyDescent="0.2">
      <c r="A25" s="37" t="s">
        <v>24</v>
      </c>
      <c r="B25" s="38"/>
      <c r="C25" s="38"/>
      <c r="D25" s="38"/>
      <c r="E25" s="38"/>
      <c r="F25" s="38"/>
      <c r="G25" s="38"/>
      <c r="H25" s="39"/>
      <c r="I25" s="39"/>
      <c r="J25" s="40"/>
    </row>
    <row r="26" spans="1:10" s="28" customFormat="1" ht="45" x14ac:dyDescent="0.2">
      <c r="A26" s="41" t="s">
        <v>89</v>
      </c>
      <c r="B26" s="42" t="s">
        <v>52</v>
      </c>
      <c r="C26" s="43"/>
      <c r="D26" s="43"/>
      <c r="E26" s="43"/>
      <c r="F26" s="43"/>
      <c r="G26" s="43"/>
      <c r="H26" s="43"/>
      <c r="I26" s="44"/>
      <c r="J26" s="43"/>
    </row>
    <row r="27" spans="1:10" s="28" customFormat="1" ht="45" x14ac:dyDescent="0.2">
      <c r="A27" s="41" t="s">
        <v>90</v>
      </c>
      <c r="B27" s="42" t="s">
        <v>53</v>
      </c>
      <c r="C27" s="43"/>
      <c r="D27" s="43"/>
      <c r="E27" s="43"/>
      <c r="F27" s="43"/>
      <c r="G27" s="43"/>
      <c r="H27" s="43"/>
      <c r="I27" s="44"/>
      <c r="J27" s="43"/>
    </row>
    <row r="28" spans="1:10" s="28" customFormat="1" ht="15" x14ac:dyDescent="0.2">
      <c r="A28" s="37" t="s">
        <v>25</v>
      </c>
      <c r="B28" s="38"/>
      <c r="C28" s="38"/>
      <c r="D28" s="38"/>
      <c r="E28" s="38"/>
      <c r="F28" s="38"/>
      <c r="G28" s="38"/>
      <c r="H28" s="39"/>
      <c r="I28" s="39"/>
      <c r="J28" s="40"/>
    </row>
    <row r="29" spans="1:10" s="28" customFormat="1" ht="45" x14ac:dyDescent="0.2">
      <c r="A29" s="41" t="s">
        <v>91</v>
      </c>
      <c r="B29" s="42" t="s">
        <v>54</v>
      </c>
      <c r="C29" s="43"/>
      <c r="D29" s="43"/>
      <c r="E29" s="43"/>
      <c r="F29" s="43"/>
      <c r="G29" s="43"/>
      <c r="H29" s="43"/>
      <c r="I29" s="44"/>
      <c r="J29" s="43"/>
    </row>
    <row r="30" spans="1:10" s="28" customFormat="1" ht="120" x14ac:dyDescent="0.2">
      <c r="A30" s="41" t="s">
        <v>92</v>
      </c>
      <c r="B30" s="42" t="s">
        <v>55</v>
      </c>
      <c r="C30" s="43"/>
      <c r="D30" s="43"/>
      <c r="E30" s="43"/>
      <c r="F30" s="43"/>
      <c r="G30" s="43"/>
      <c r="H30" s="43"/>
      <c r="I30" s="44"/>
      <c r="J30" s="43"/>
    </row>
    <row r="31" spans="1:10" s="28" customFormat="1" ht="15" x14ac:dyDescent="0.2">
      <c r="A31" s="37" t="s">
        <v>26</v>
      </c>
      <c r="B31" s="38"/>
      <c r="C31" s="38"/>
      <c r="D31" s="38"/>
      <c r="E31" s="38"/>
      <c r="F31" s="38"/>
      <c r="G31" s="38"/>
      <c r="H31" s="39"/>
      <c r="I31" s="39"/>
      <c r="J31" s="40"/>
    </row>
    <row r="32" spans="1:10" s="28" customFormat="1" ht="60" x14ac:dyDescent="0.2">
      <c r="A32" s="41" t="s">
        <v>93</v>
      </c>
      <c r="B32" s="42" t="s">
        <v>56</v>
      </c>
      <c r="C32" s="43"/>
      <c r="D32" s="43"/>
      <c r="E32" s="43"/>
      <c r="F32" s="43"/>
      <c r="G32" s="43"/>
      <c r="H32" s="43"/>
      <c r="I32" s="44"/>
      <c r="J32" s="43"/>
    </row>
    <row r="33" spans="1:10" s="28" customFormat="1" ht="54.95" customHeight="1" x14ac:dyDescent="0.2">
      <c r="A33" s="41" t="s">
        <v>94</v>
      </c>
      <c r="B33" s="42" t="s">
        <v>57</v>
      </c>
      <c r="C33" s="43"/>
      <c r="D33" s="43"/>
      <c r="E33" s="43"/>
      <c r="F33" s="43"/>
      <c r="G33" s="43"/>
      <c r="H33" s="43"/>
      <c r="I33" s="44"/>
      <c r="J33" s="43"/>
    </row>
    <row r="34" spans="1:10" s="28" customFormat="1" ht="45" x14ac:dyDescent="0.2">
      <c r="A34" s="41" t="s">
        <v>95</v>
      </c>
      <c r="B34" s="42" t="s">
        <v>58</v>
      </c>
      <c r="C34" s="43"/>
      <c r="D34" s="43"/>
      <c r="E34" s="43"/>
      <c r="F34" s="43"/>
      <c r="G34" s="43"/>
      <c r="H34" s="43"/>
      <c r="I34" s="44"/>
      <c r="J34" s="43"/>
    </row>
    <row r="35" spans="1:10" s="28" customFormat="1" ht="81" customHeight="1" x14ac:dyDescent="0.2">
      <c r="A35" s="41" t="s">
        <v>151</v>
      </c>
      <c r="B35" s="42" t="s">
        <v>59</v>
      </c>
      <c r="C35" s="43"/>
      <c r="D35" s="43"/>
      <c r="E35" s="43"/>
      <c r="F35" s="43"/>
      <c r="G35" s="43"/>
      <c r="H35" s="43"/>
      <c r="I35" s="44"/>
      <c r="J35" s="43"/>
    </row>
    <row r="36" spans="1:10" s="28" customFormat="1" ht="15" x14ac:dyDescent="0.2">
      <c r="A36" s="37" t="s">
        <v>27</v>
      </c>
      <c r="B36" s="38"/>
      <c r="C36" s="38"/>
      <c r="D36" s="38"/>
      <c r="E36" s="38"/>
      <c r="F36" s="38"/>
      <c r="G36" s="38"/>
      <c r="H36" s="39"/>
      <c r="I36" s="39"/>
      <c r="J36" s="40"/>
    </row>
    <row r="37" spans="1:10" s="28" customFormat="1" ht="75" x14ac:dyDescent="0.2">
      <c r="A37" s="41" t="s">
        <v>96</v>
      </c>
      <c r="B37" s="42" t="s">
        <v>60</v>
      </c>
      <c r="C37" s="43"/>
      <c r="D37" s="43"/>
      <c r="E37" s="43"/>
      <c r="F37" s="43"/>
      <c r="G37" s="43"/>
      <c r="H37" s="43"/>
      <c r="I37" s="44"/>
      <c r="J37" s="43"/>
    </row>
    <row r="38" spans="1:10" s="28" customFormat="1" ht="15" x14ac:dyDescent="0.2">
      <c r="A38" s="37" t="s">
        <v>28</v>
      </c>
      <c r="B38" s="38"/>
      <c r="C38" s="38"/>
      <c r="D38" s="38"/>
      <c r="E38" s="38"/>
      <c r="F38" s="38"/>
      <c r="G38" s="38"/>
      <c r="H38" s="39"/>
      <c r="I38" s="39"/>
      <c r="J38" s="40"/>
    </row>
    <row r="39" spans="1:10" s="28" customFormat="1" ht="45" x14ac:dyDescent="0.2">
      <c r="A39" s="41" t="s">
        <v>152</v>
      </c>
      <c r="B39" s="42" t="s">
        <v>61</v>
      </c>
      <c r="C39" s="43"/>
      <c r="D39" s="43"/>
      <c r="E39" s="43"/>
      <c r="F39" s="43"/>
      <c r="G39" s="43"/>
      <c r="H39" s="43"/>
      <c r="I39" s="44"/>
      <c r="J39" s="43"/>
    </row>
    <row r="40" spans="1:10" s="28" customFormat="1" ht="45" x14ac:dyDescent="0.2">
      <c r="A40" s="41" t="s">
        <v>153</v>
      </c>
      <c r="B40" s="42" t="s">
        <v>62</v>
      </c>
      <c r="C40" s="43"/>
      <c r="D40" s="43"/>
      <c r="E40" s="43"/>
      <c r="F40" s="43"/>
      <c r="G40" s="43"/>
      <c r="H40" s="43"/>
      <c r="I40" s="44"/>
      <c r="J40" s="43"/>
    </row>
    <row r="41" spans="1:10" s="28" customFormat="1" ht="15" x14ac:dyDescent="0.2">
      <c r="A41" s="37" t="s">
        <v>29</v>
      </c>
      <c r="B41" s="38"/>
      <c r="C41" s="38"/>
      <c r="D41" s="38"/>
      <c r="E41" s="38"/>
      <c r="F41" s="38"/>
      <c r="G41" s="38"/>
      <c r="H41" s="39"/>
      <c r="I41" s="39"/>
      <c r="J41" s="40"/>
    </row>
    <row r="42" spans="1:10" s="28" customFormat="1" ht="15" x14ac:dyDescent="0.2">
      <c r="A42" s="37" t="s">
        <v>30</v>
      </c>
      <c r="B42" s="38"/>
      <c r="C42" s="38"/>
      <c r="D42" s="38"/>
      <c r="E42" s="38"/>
      <c r="F42" s="38"/>
      <c r="G42" s="38"/>
      <c r="H42" s="39"/>
      <c r="I42" s="39"/>
      <c r="J42" s="40"/>
    </row>
    <row r="43" spans="1:10" s="28" customFormat="1" ht="30" x14ac:dyDescent="0.2">
      <c r="A43" s="41" t="s">
        <v>97</v>
      </c>
      <c r="B43" s="42" t="s">
        <v>63</v>
      </c>
      <c r="C43" s="43"/>
      <c r="D43" s="43"/>
      <c r="E43" s="43"/>
      <c r="F43" s="43"/>
      <c r="G43" s="43"/>
      <c r="H43" s="43"/>
      <c r="I43" s="44"/>
      <c r="J43" s="43"/>
    </row>
    <row r="44" spans="1:10" s="28" customFormat="1" ht="15" x14ac:dyDescent="0.2">
      <c r="A44" s="37" t="s">
        <v>31</v>
      </c>
      <c r="B44" s="38"/>
      <c r="C44" s="38"/>
      <c r="D44" s="38"/>
      <c r="E44" s="38"/>
      <c r="F44" s="38"/>
      <c r="G44" s="38"/>
      <c r="H44" s="39"/>
      <c r="I44" s="39"/>
      <c r="J44" s="40"/>
    </row>
    <row r="45" spans="1:10" s="28" customFormat="1" ht="15" x14ac:dyDescent="0.2">
      <c r="A45" s="37" t="s">
        <v>32</v>
      </c>
      <c r="B45" s="38"/>
      <c r="C45" s="38"/>
      <c r="D45" s="38"/>
      <c r="E45" s="38"/>
      <c r="F45" s="38"/>
      <c r="G45" s="38"/>
      <c r="H45" s="39"/>
      <c r="I45" s="39"/>
      <c r="J45" s="40"/>
    </row>
    <row r="46" spans="1:10" s="58" customFormat="1" ht="15" x14ac:dyDescent="0.2">
      <c r="A46" s="59" t="s">
        <v>154</v>
      </c>
      <c r="B46" s="55"/>
      <c r="C46" s="55"/>
      <c r="D46" s="55"/>
      <c r="E46" s="55"/>
      <c r="F46" s="55"/>
      <c r="G46" s="55"/>
      <c r="H46" s="56"/>
      <c r="I46" s="56"/>
      <c r="J46" s="57"/>
    </row>
    <row r="47" spans="1:10" s="28" customFormat="1" ht="408.95" customHeight="1" x14ac:dyDescent="0.2">
      <c r="A47" s="41" t="s">
        <v>155</v>
      </c>
      <c r="B47" s="42" t="s">
        <v>64</v>
      </c>
      <c r="C47" s="43"/>
      <c r="D47" s="43"/>
      <c r="E47" s="43"/>
      <c r="F47" s="43"/>
      <c r="G47" s="43"/>
      <c r="H47" s="43"/>
      <c r="I47" s="44"/>
      <c r="J47" s="43"/>
    </row>
    <row r="48" spans="1:10" s="28" customFormat="1" ht="15" x14ac:dyDescent="0.2">
      <c r="A48" s="37" t="s">
        <v>33</v>
      </c>
      <c r="B48" s="38"/>
      <c r="C48" s="38"/>
      <c r="D48" s="38"/>
      <c r="E48" s="38"/>
      <c r="F48" s="38"/>
      <c r="G48" s="38"/>
      <c r="H48" s="39"/>
      <c r="I48" s="39"/>
      <c r="J48" s="40"/>
    </row>
    <row r="49" spans="1:10" s="28" customFormat="1" ht="55.5" customHeight="1" x14ac:dyDescent="0.2">
      <c r="A49" s="41" t="s">
        <v>98</v>
      </c>
      <c r="B49" s="42" t="s">
        <v>65</v>
      </c>
      <c r="C49" s="43"/>
      <c r="D49" s="43"/>
      <c r="E49" s="43"/>
      <c r="F49" s="43"/>
      <c r="G49" s="43"/>
      <c r="H49" s="43"/>
      <c r="I49" s="44"/>
      <c r="J49" s="43"/>
    </row>
    <row r="50" spans="1:10" s="28" customFormat="1" ht="59.1" customHeight="1" x14ac:dyDescent="0.2">
      <c r="A50" s="41" t="s">
        <v>99</v>
      </c>
      <c r="B50" s="42" t="s">
        <v>66</v>
      </c>
      <c r="C50" s="43"/>
      <c r="D50" s="43"/>
      <c r="E50" s="43"/>
      <c r="F50" s="43"/>
      <c r="G50" s="43"/>
      <c r="H50" s="43"/>
      <c r="I50" s="44"/>
      <c r="J50" s="43"/>
    </row>
    <row r="51" spans="1:10" s="28" customFormat="1" ht="15" x14ac:dyDescent="0.2">
      <c r="A51" s="37" t="s">
        <v>170</v>
      </c>
      <c r="B51" s="38"/>
      <c r="C51" s="38"/>
      <c r="D51" s="38"/>
      <c r="E51" s="38"/>
      <c r="F51" s="38"/>
      <c r="G51" s="38"/>
      <c r="H51" s="39"/>
      <c r="I51" s="39"/>
      <c r="J51" s="40"/>
    </row>
    <row r="52" spans="1:10" s="28" customFormat="1" ht="45" x14ac:dyDescent="0.2">
      <c r="A52" s="41" t="s">
        <v>100</v>
      </c>
      <c r="B52" s="42" t="s">
        <v>67</v>
      </c>
      <c r="C52" s="43"/>
      <c r="D52" s="43"/>
      <c r="E52" s="43"/>
      <c r="F52" s="43"/>
      <c r="G52" s="43"/>
      <c r="H52" s="43"/>
      <c r="I52" s="44"/>
      <c r="J52" s="43"/>
    </row>
    <row r="53" spans="1:10" s="28" customFormat="1" ht="15" x14ac:dyDescent="0.2">
      <c r="A53" s="37" t="s">
        <v>35</v>
      </c>
      <c r="B53" s="38"/>
      <c r="C53" s="38"/>
      <c r="D53" s="38"/>
      <c r="E53" s="38"/>
      <c r="F53" s="38"/>
      <c r="G53" s="38"/>
      <c r="H53" s="39"/>
      <c r="I53" s="39"/>
      <c r="J53" s="40"/>
    </row>
    <row r="54" spans="1:10" s="28" customFormat="1" ht="15" x14ac:dyDescent="0.2">
      <c r="A54" s="37" t="s">
        <v>34</v>
      </c>
      <c r="B54" s="38"/>
      <c r="C54" s="38"/>
      <c r="D54" s="38"/>
      <c r="E54" s="38"/>
      <c r="F54" s="38"/>
      <c r="G54" s="38"/>
      <c r="H54" s="39"/>
      <c r="I54" s="39"/>
      <c r="J54" s="40"/>
    </row>
    <row r="55" spans="1:10" s="28" customFormat="1" ht="105" x14ac:dyDescent="0.2">
      <c r="A55" s="41" t="s">
        <v>156</v>
      </c>
      <c r="B55" s="42" t="s">
        <v>68</v>
      </c>
      <c r="C55" s="43"/>
      <c r="D55" s="43"/>
      <c r="E55" s="43"/>
      <c r="F55" s="43"/>
      <c r="G55" s="43"/>
      <c r="H55" s="43"/>
      <c r="I55" s="44"/>
      <c r="J55" s="43"/>
    </row>
    <row r="56" spans="1:10" s="28" customFormat="1" ht="15" x14ac:dyDescent="0.2">
      <c r="A56" s="37" t="s">
        <v>36</v>
      </c>
      <c r="B56" s="38"/>
      <c r="C56" s="38"/>
      <c r="D56" s="38"/>
      <c r="E56" s="38"/>
      <c r="F56" s="38"/>
      <c r="G56" s="38"/>
      <c r="H56" s="39"/>
      <c r="I56" s="39"/>
      <c r="J56" s="40"/>
    </row>
    <row r="57" spans="1:10" s="28" customFormat="1" ht="60" x14ac:dyDescent="0.2">
      <c r="A57" s="41" t="s">
        <v>101</v>
      </c>
      <c r="B57" s="42" t="s">
        <v>69</v>
      </c>
      <c r="C57" s="43"/>
      <c r="D57" s="43"/>
      <c r="E57" s="43"/>
      <c r="F57" s="43"/>
      <c r="G57" s="43"/>
      <c r="H57" s="43"/>
      <c r="I57" s="44"/>
      <c r="J57" s="43"/>
    </row>
    <row r="58" spans="1:10" s="28" customFormat="1" ht="15" x14ac:dyDescent="0.2">
      <c r="A58" s="37" t="s">
        <v>37</v>
      </c>
      <c r="B58" s="38"/>
      <c r="C58" s="38"/>
      <c r="D58" s="38"/>
      <c r="E58" s="38"/>
      <c r="F58" s="38"/>
      <c r="G58" s="38"/>
      <c r="H58" s="39"/>
      <c r="I58" s="39"/>
      <c r="J58" s="40"/>
    </row>
    <row r="59" spans="1:10" s="28" customFormat="1" ht="60" x14ac:dyDescent="0.2">
      <c r="A59" s="41" t="s">
        <v>102</v>
      </c>
      <c r="B59" s="42" t="s">
        <v>70</v>
      </c>
      <c r="C59" s="43"/>
      <c r="D59" s="43"/>
      <c r="E59" s="43"/>
      <c r="F59" s="43"/>
      <c r="G59" s="43"/>
      <c r="H59" s="43"/>
      <c r="I59" s="44"/>
      <c r="J59" s="43"/>
    </row>
    <row r="60" spans="1:10" s="28" customFormat="1" ht="30" x14ac:dyDescent="0.2">
      <c r="A60" s="41" t="s">
        <v>103</v>
      </c>
      <c r="B60" s="42" t="s">
        <v>71</v>
      </c>
      <c r="C60" s="43"/>
      <c r="D60" s="43"/>
      <c r="E60" s="43"/>
      <c r="F60" s="43"/>
      <c r="G60" s="43"/>
      <c r="H60" s="43"/>
      <c r="I60" s="44"/>
      <c r="J60" s="43"/>
    </row>
    <row r="61" spans="1:10" s="28" customFormat="1" ht="60" customHeight="1" x14ac:dyDescent="0.2">
      <c r="A61" s="41" t="s">
        <v>104</v>
      </c>
      <c r="B61" s="42" t="s">
        <v>72</v>
      </c>
      <c r="C61" s="43"/>
      <c r="D61" s="43"/>
      <c r="E61" s="43"/>
      <c r="F61" s="43"/>
      <c r="G61" s="43"/>
      <c r="H61" s="43"/>
      <c r="I61" s="44"/>
      <c r="J61" s="43"/>
    </row>
    <row r="62" spans="1:10" s="28" customFormat="1" ht="210" x14ac:dyDescent="0.2">
      <c r="A62" s="41" t="s">
        <v>105</v>
      </c>
      <c r="B62" s="42" t="s">
        <v>73</v>
      </c>
      <c r="C62" s="43"/>
      <c r="D62" s="43"/>
      <c r="E62" s="43"/>
      <c r="F62" s="43"/>
      <c r="G62" s="43"/>
      <c r="H62" s="43"/>
      <c r="I62" s="44"/>
      <c r="J62" s="43"/>
    </row>
    <row r="63" spans="1:10" s="28" customFormat="1" ht="15" x14ac:dyDescent="0.2">
      <c r="A63" s="37" t="s">
        <v>38</v>
      </c>
      <c r="B63" s="38"/>
      <c r="C63" s="38"/>
      <c r="D63" s="38"/>
      <c r="E63" s="38"/>
      <c r="F63" s="38"/>
      <c r="G63" s="38"/>
      <c r="H63" s="39"/>
      <c r="I63" s="39"/>
      <c r="J63" s="40"/>
    </row>
    <row r="64" spans="1:10" s="28" customFormat="1" ht="90" x14ac:dyDescent="0.2">
      <c r="A64" s="41" t="s">
        <v>106</v>
      </c>
      <c r="B64" s="42" t="s">
        <v>74</v>
      </c>
      <c r="C64" s="43"/>
      <c r="D64" s="43"/>
      <c r="E64" s="43"/>
      <c r="F64" s="43"/>
      <c r="G64" s="43"/>
      <c r="H64" s="43"/>
      <c r="I64" s="44"/>
      <c r="J64" s="43"/>
    </row>
    <row r="65" spans="1:10" s="28" customFormat="1" ht="30" x14ac:dyDescent="0.2">
      <c r="A65" s="41" t="s">
        <v>107</v>
      </c>
      <c r="B65" s="42" t="s">
        <v>75</v>
      </c>
      <c r="C65" s="43"/>
      <c r="D65" s="43"/>
      <c r="E65" s="43"/>
      <c r="F65" s="43"/>
      <c r="G65" s="43"/>
      <c r="H65" s="43"/>
      <c r="I65" s="44"/>
      <c r="J65" s="43"/>
    </row>
    <row r="66" spans="1:10" s="28" customFormat="1" ht="15" x14ac:dyDescent="0.2">
      <c r="A66" s="37" t="s">
        <v>39</v>
      </c>
      <c r="B66" s="38"/>
      <c r="C66" s="38"/>
      <c r="D66" s="38"/>
      <c r="E66" s="38"/>
      <c r="F66" s="38"/>
      <c r="G66" s="38"/>
      <c r="H66" s="39"/>
      <c r="I66" s="39"/>
      <c r="J66" s="40"/>
    </row>
    <row r="67" spans="1:10" s="28" customFormat="1" ht="165" x14ac:dyDescent="0.2">
      <c r="A67" s="41" t="s">
        <v>171</v>
      </c>
      <c r="B67" s="42" t="s">
        <v>76</v>
      </c>
      <c r="C67" s="43"/>
      <c r="D67" s="43"/>
      <c r="E67" s="43"/>
      <c r="F67" s="43"/>
      <c r="G67" s="43"/>
      <c r="H67" s="43"/>
      <c r="I67" s="44"/>
      <c r="J67" s="43"/>
    </row>
    <row r="68" spans="1:10" s="28" customFormat="1" ht="15" x14ac:dyDescent="0.2">
      <c r="A68" s="37" t="s">
        <v>172</v>
      </c>
      <c r="B68" s="38"/>
      <c r="C68" s="38"/>
      <c r="D68" s="38"/>
      <c r="E68" s="38"/>
      <c r="F68" s="38"/>
      <c r="G68" s="38"/>
      <c r="H68" s="39"/>
      <c r="I68" s="39"/>
      <c r="J68" s="40"/>
    </row>
    <row r="69" spans="1:10" s="28" customFormat="1" ht="15" x14ac:dyDescent="0.2">
      <c r="A69" s="37" t="s">
        <v>40</v>
      </c>
      <c r="B69" s="38"/>
      <c r="C69" s="38"/>
      <c r="D69" s="38"/>
      <c r="E69" s="38"/>
      <c r="F69" s="38"/>
      <c r="G69" s="38"/>
      <c r="H69" s="39"/>
      <c r="I69" s="39"/>
      <c r="J69" s="40"/>
    </row>
    <row r="70" spans="1:10" s="28" customFormat="1" ht="105" x14ac:dyDescent="0.2">
      <c r="A70" s="41" t="s">
        <v>108</v>
      </c>
      <c r="B70" s="42" t="s">
        <v>77</v>
      </c>
      <c r="C70" s="43"/>
      <c r="D70" s="43"/>
      <c r="E70" s="43"/>
      <c r="F70" s="43"/>
      <c r="G70" s="43"/>
      <c r="H70" s="43"/>
      <c r="I70" s="44"/>
      <c r="J70" s="43"/>
    </row>
    <row r="71" spans="1:10" s="28" customFormat="1" ht="15" x14ac:dyDescent="0.2">
      <c r="A71" s="37" t="s">
        <v>41</v>
      </c>
      <c r="B71" s="38"/>
      <c r="C71" s="38"/>
      <c r="D71" s="38"/>
      <c r="E71" s="38"/>
      <c r="F71" s="38"/>
      <c r="G71" s="38"/>
      <c r="H71" s="39"/>
      <c r="I71" s="39"/>
      <c r="J71" s="40"/>
    </row>
    <row r="72" spans="1:10" s="28" customFormat="1" ht="165" x14ac:dyDescent="0.2">
      <c r="A72" s="41" t="s">
        <v>109</v>
      </c>
      <c r="B72" s="42" t="s">
        <v>78</v>
      </c>
      <c r="C72" s="43"/>
      <c r="D72" s="43"/>
      <c r="E72" s="43"/>
      <c r="F72" s="43"/>
      <c r="G72" s="43"/>
      <c r="H72" s="43"/>
      <c r="I72" s="44"/>
      <c r="J72" s="43"/>
    </row>
    <row r="73" spans="1:10" s="28" customFormat="1" ht="75" x14ac:dyDescent="0.2">
      <c r="A73" s="41" t="s">
        <v>157</v>
      </c>
      <c r="B73" s="42" t="s">
        <v>79</v>
      </c>
      <c r="C73" s="43"/>
      <c r="D73" s="43"/>
      <c r="E73" s="43"/>
      <c r="F73" s="43"/>
      <c r="G73" s="43"/>
      <c r="H73" s="43"/>
      <c r="I73" s="44"/>
      <c r="J73" s="43"/>
    </row>
    <row r="74" spans="1:10" s="28" customFormat="1" ht="90" x14ac:dyDescent="0.2">
      <c r="A74" s="41" t="s">
        <v>110</v>
      </c>
      <c r="B74" s="42" t="s">
        <v>80</v>
      </c>
      <c r="C74" s="43"/>
      <c r="D74" s="43"/>
      <c r="E74" s="43"/>
      <c r="F74" s="43"/>
      <c r="G74" s="43"/>
      <c r="H74" s="43"/>
      <c r="I74" s="44"/>
      <c r="J74" s="43"/>
    </row>
    <row r="75" spans="1:10" s="54" customFormat="1" ht="11.45" customHeight="1" x14ac:dyDescent="0.2">
      <c r="A75" s="51"/>
      <c r="B75" s="52"/>
      <c r="C75" s="52"/>
      <c r="D75" s="52"/>
      <c r="E75" s="52"/>
      <c r="F75" s="52"/>
      <c r="G75" s="52"/>
      <c r="H75" s="52"/>
      <c r="I75" s="53"/>
      <c r="J75" s="52"/>
    </row>
    <row r="76" spans="1:10" s="54" customFormat="1" ht="12.75" x14ac:dyDescent="0.2">
      <c r="A76" s="51"/>
      <c r="B76" s="52"/>
      <c r="C76" s="52"/>
      <c r="D76" s="52"/>
      <c r="E76" s="52"/>
      <c r="F76" s="52"/>
      <c r="G76" s="52"/>
      <c r="H76" s="52"/>
      <c r="I76" s="53"/>
      <c r="J76" s="52"/>
    </row>
  </sheetData>
  <autoFilter ref="A9:J75" xr:uid="{00000000-0009-0000-0000-000002000000}"/>
  <dataValidations count="2">
    <dataValidation type="list" allowBlank="1" showInputMessage="1" showErrorMessage="1" sqref="G10:G76" xr:uid="{00000000-0002-0000-0200-000000000000}">
      <formula1>"Yes,No"</formula1>
    </dataValidation>
    <dataValidation type="list" allowBlank="1" showInputMessage="1" showErrorMessage="1" sqref="E10:E76 C10:C76"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EC094-EE99-45BF-BB15-CDACEFCDA92E}">
  <dimension ref="A1:E17"/>
  <sheetViews>
    <sheetView showGridLines="0" workbookViewId="0"/>
  </sheetViews>
  <sheetFormatPr defaultColWidth="11.28515625" defaultRowHeight="14.25" x14ac:dyDescent="0.2"/>
  <cols>
    <col min="1" max="4" width="39.7109375" style="61" customWidth="1"/>
    <col min="5" max="16384" width="11.28515625" style="61"/>
  </cols>
  <sheetData>
    <row r="1" spans="1:5" ht="31.5" customHeight="1" x14ac:dyDescent="0.2">
      <c r="A1" s="60" t="s">
        <v>158</v>
      </c>
    </row>
    <row r="2" spans="1:5" s="63" customFormat="1" ht="66" x14ac:dyDescent="0.25">
      <c r="A2" s="85"/>
      <c r="B2" s="85" t="s">
        <v>111</v>
      </c>
      <c r="C2" s="85" t="s">
        <v>112</v>
      </c>
      <c r="D2" s="85" t="s">
        <v>113</v>
      </c>
    </row>
    <row r="3" spans="1:5" ht="15" x14ac:dyDescent="0.2">
      <c r="A3" s="84" t="s">
        <v>114</v>
      </c>
      <c r="B3" s="82" t="s">
        <v>115</v>
      </c>
      <c r="C3" s="82" t="s">
        <v>116</v>
      </c>
      <c r="D3" s="84" t="s">
        <v>117</v>
      </c>
      <c r="E3" s="64"/>
    </row>
    <row r="4" spans="1:5" ht="15" x14ac:dyDescent="0.2">
      <c r="A4" s="84" t="s">
        <v>159</v>
      </c>
      <c r="B4" s="82" t="s">
        <v>118</v>
      </c>
      <c r="C4" s="82" t="s">
        <v>118</v>
      </c>
      <c r="D4" s="84" t="s">
        <v>119</v>
      </c>
      <c r="E4" s="64"/>
    </row>
    <row r="5" spans="1:5" ht="45" x14ac:dyDescent="0.2">
      <c r="A5" s="84" t="s">
        <v>120</v>
      </c>
      <c r="B5" s="82" t="s">
        <v>121</v>
      </c>
      <c r="C5" s="82" t="s">
        <v>121</v>
      </c>
      <c r="D5" s="84" t="s">
        <v>118</v>
      </c>
      <c r="E5" s="64"/>
    </row>
    <row r="6" spans="1:5" ht="45" x14ac:dyDescent="0.2">
      <c r="A6" s="84" t="s">
        <v>122</v>
      </c>
      <c r="B6" s="82" t="s">
        <v>121</v>
      </c>
      <c r="C6" s="82" t="s">
        <v>121</v>
      </c>
      <c r="D6" s="84" t="s">
        <v>119</v>
      </c>
      <c r="E6" s="64"/>
    </row>
    <row r="7" spans="1:5" ht="45" x14ac:dyDescent="0.2">
      <c r="A7" s="84" t="s">
        <v>123</v>
      </c>
      <c r="B7" s="82" t="s">
        <v>118</v>
      </c>
      <c r="C7" s="82" t="s">
        <v>124</v>
      </c>
      <c r="D7" s="84" t="s">
        <v>118</v>
      </c>
      <c r="E7" s="64"/>
    </row>
    <row r="8" spans="1:5" ht="75" x14ac:dyDescent="0.2">
      <c r="A8" s="84" t="s">
        <v>125</v>
      </c>
      <c r="B8" s="82" t="s">
        <v>118</v>
      </c>
      <c r="C8" s="82" t="s">
        <v>121</v>
      </c>
      <c r="D8" s="84" t="s">
        <v>118</v>
      </c>
      <c r="E8" s="64"/>
    </row>
    <row r="9" spans="1:5" ht="45" x14ac:dyDescent="0.2">
      <c r="A9" s="84" t="s">
        <v>126</v>
      </c>
      <c r="B9" s="82" t="s">
        <v>121</v>
      </c>
      <c r="C9" s="82" t="s">
        <v>121</v>
      </c>
      <c r="D9" s="84" t="s">
        <v>118</v>
      </c>
      <c r="E9" s="64"/>
    </row>
    <row r="10" spans="1:5" ht="30" x14ac:dyDescent="0.2">
      <c r="A10" s="84" t="s">
        <v>127</v>
      </c>
      <c r="B10" s="84" t="s">
        <v>119</v>
      </c>
      <c r="C10" s="84" t="s">
        <v>119</v>
      </c>
      <c r="D10" s="84" t="s">
        <v>119</v>
      </c>
      <c r="E10" s="64"/>
    </row>
    <row r="11" spans="1:5" ht="30" x14ac:dyDescent="0.2">
      <c r="A11" s="84" t="s">
        <v>128</v>
      </c>
      <c r="B11" s="84" t="s">
        <v>119</v>
      </c>
      <c r="C11" s="84" t="s">
        <v>119</v>
      </c>
      <c r="D11" s="84" t="s">
        <v>129</v>
      </c>
      <c r="E11" s="64"/>
    </row>
    <row r="12" spans="1:5" ht="15" x14ac:dyDescent="0.2">
      <c r="A12" s="84" t="s">
        <v>130</v>
      </c>
      <c r="B12" s="84" t="s">
        <v>131</v>
      </c>
      <c r="C12" s="84" t="s">
        <v>131</v>
      </c>
      <c r="D12" s="84" t="s">
        <v>132</v>
      </c>
      <c r="E12" s="64"/>
    </row>
    <row r="13" spans="1:5" ht="15" x14ac:dyDescent="0.2">
      <c r="A13" s="84" t="s">
        <v>133</v>
      </c>
      <c r="B13" s="84" t="s">
        <v>121</v>
      </c>
      <c r="C13" s="84" t="s">
        <v>121</v>
      </c>
      <c r="D13" s="84" t="s">
        <v>118</v>
      </c>
      <c r="E13" s="64"/>
    </row>
    <row r="14" spans="1:5" s="63" customFormat="1" ht="165" x14ac:dyDescent="0.25">
      <c r="A14" s="41" t="s">
        <v>148</v>
      </c>
      <c r="B14" s="41" t="s">
        <v>134</v>
      </c>
      <c r="C14" s="68" t="s">
        <v>135</v>
      </c>
      <c r="D14" s="68" t="s">
        <v>160</v>
      </c>
      <c r="E14" s="83"/>
    </row>
    <row r="15" spans="1:5" ht="21" customHeight="1" x14ac:dyDescent="0.2">
      <c r="A15" s="64" t="s">
        <v>161</v>
      </c>
      <c r="B15" s="64"/>
      <c r="C15" s="64"/>
      <c r="D15" s="64"/>
      <c r="E15" s="64"/>
    </row>
    <row r="16" spans="1:5" ht="15" x14ac:dyDescent="0.2">
      <c r="A16" s="64"/>
      <c r="B16" s="64"/>
      <c r="C16" s="64"/>
      <c r="D16" s="64"/>
      <c r="E16" s="64"/>
    </row>
    <row r="17" spans="1:5" ht="15" x14ac:dyDescent="0.2">
      <c r="A17" s="64"/>
      <c r="B17" s="64"/>
      <c r="C17" s="64"/>
      <c r="D17" s="64"/>
      <c r="E17" s="6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164D-3537-4E72-A4D1-5143B46E9372}">
  <dimension ref="A1:C5"/>
  <sheetViews>
    <sheetView showGridLines="0" workbookViewId="0"/>
  </sheetViews>
  <sheetFormatPr defaultColWidth="11.28515625" defaultRowHeight="14.25" x14ac:dyDescent="0.2"/>
  <cols>
    <col min="1" max="3" width="39.7109375" style="61" customWidth="1"/>
    <col min="4" max="16384" width="11.28515625" style="61"/>
  </cols>
  <sheetData>
    <row r="1" spans="1:3" s="1" customFormat="1" ht="31.5" customHeight="1" x14ac:dyDescent="0.2">
      <c r="A1" s="70" t="s">
        <v>136</v>
      </c>
    </row>
    <row r="2" spans="1:3" ht="17.25" thickBot="1" x14ac:dyDescent="0.3">
      <c r="A2" s="62"/>
      <c r="B2" s="62" t="s">
        <v>137</v>
      </c>
      <c r="C2" s="62" t="s">
        <v>138</v>
      </c>
    </row>
    <row r="3" spans="1:3" ht="105" x14ac:dyDescent="0.2">
      <c r="A3" s="65" t="s">
        <v>139</v>
      </c>
      <c r="B3" s="66" t="s">
        <v>143</v>
      </c>
      <c r="C3" s="67" t="s">
        <v>162</v>
      </c>
    </row>
    <row r="4" spans="1:3" ht="90" x14ac:dyDescent="0.2">
      <c r="A4" s="41" t="s">
        <v>140</v>
      </c>
      <c r="B4" s="68" t="s">
        <v>141</v>
      </c>
      <c r="C4" s="69" t="s">
        <v>142</v>
      </c>
    </row>
    <row r="5" spans="1:3" s="64" customFormat="1" ht="20.45" customHeight="1" x14ac:dyDescent="0.2">
      <c r="A5" s="28" t="s">
        <v>163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F6215-4817-4B19-89CE-623248A89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A24C3E-C487-45C6-810F-C748FDF3D2C9}">
  <ds:schemaRefs>
    <ds:schemaRef ds:uri="http://schemas.microsoft.com/office/2006/metadata/properties"/>
    <ds:schemaRef ds:uri="http://www.w3.org/XML/1998/namespace"/>
    <ds:schemaRef ds:uri="http://schemas.openxmlformats.org/package/2006/metadata/core-properties"/>
    <ds:schemaRef ds:uri="http://purl.org/dc/terms/"/>
    <ds:schemaRef ds:uri="c1f338ac-e338-414f-952c-f74dcc6d59e1"/>
    <ds:schemaRef ds:uri="http://schemas.microsoft.com/office/2006/documentManagement/types"/>
    <ds:schemaRef ds:uri="http://purl.org/dc/dcmitype/"/>
    <ds:schemaRef ds:uri="http://purl.org/dc/elements/1.1/"/>
    <ds:schemaRef ds:uri="http://schemas.microsoft.com/office/infopath/2007/PartnerControls"/>
    <ds:schemaRef ds:uri="0eb656aa-4e79-4e95-9076-bc119a23e0cc"/>
    <ds:schemaRef ds:uri="acaf4567-dc07-471f-892c-2bcb86ef35ae"/>
  </ds:schemaRefs>
</ds:datastoreItem>
</file>

<file path=customXml/itemProps3.xml><?xml version="1.0" encoding="utf-8"?>
<ds:datastoreItem xmlns:ds="http://schemas.openxmlformats.org/officeDocument/2006/customXml" ds:itemID="{23B45718-44FC-4F5D-B97C-1400508A5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page</vt:lpstr>
      <vt:lpstr>Introduction</vt:lpstr>
      <vt:lpstr>Data sheet</vt:lpstr>
      <vt:lpstr>Table 1</vt:lpstr>
      <vt:lpstr>Table 2</vt:lpstr>
      <vt:lpstr>'Table 1'!_Hlk28612325</vt:lpstr>
      <vt:lpstr>'Cover page'!Print_Area</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NG151 Baseline assessment tool</dc:title>
  <dc:creator/>
  <cp:lastModifiedBy/>
  <dcterms:created xsi:type="dcterms:W3CDTF">2019-11-29T09:17:18Z</dcterms:created>
  <dcterms:modified xsi:type="dcterms:W3CDTF">2025-01-09T10:11:59Z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2025-01-08T15:26:13Z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f602299b-07c8-45f5-b3e7-9bd7fea3c711</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_x0020_Status">
    <vt:lpwstr/>
  </property>
  <property fmtid="{D5CDD505-2E9C-101B-9397-08002B2CF9AE}" pid="11" name="MediaServiceImageTags">
    <vt:lpwstr/>
  </property>
  <property fmtid="{D5CDD505-2E9C-101B-9397-08002B2CF9AE}" pid="12" name="Display Status">
    <vt:lpwstr/>
  </property>
</Properties>
</file>