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codeName="ThisWorkbook"/>
  <xr:revisionPtr revIDLastSave="0" documentId="13_ncr:1_{5D33FEF3-E7DA-4F4D-9CAC-8298B826746B}" xr6:coauthVersionLast="45" xr6:coauthVersionMax="45" xr10:uidLastSave="{00000000-0000-0000-0000-000000000000}"/>
  <bookViews>
    <workbookView xWindow="-120" yWindow="-120" windowWidth="29040" windowHeight="15990" tabRatio="889" xr2:uid="{00000000-000D-0000-FFFF-FFFF00000000}"/>
  </bookViews>
  <sheets>
    <sheet name="Cover page" sheetId="28" r:id="rId1"/>
    <sheet name="Introduction" sheetId="23" r:id="rId2"/>
    <sheet name="Data sheet" sheetId="24" r:id="rId3"/>
    <sheet name="Table 1" sheetId="29" r:id="rId4"/>
    <sheet name="Table 2" sheetId="30" r:id="rId5"/>
  </sheets>
  <definedNames>
    <definedName name="_xlnm._FilterDatabase" localSheetId="2" hidden="1">'Data sheet'!$A$9:$J$44</definedName>
    <definedName name="_xlnm.Print_Area" localSheetId="2">'Data sheet'!$A$1:$J$44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<sst xmlns="http://schemas.openxmlformats.org/spreadsheetml/2006/main" count="128" uniqueCount="121">
  <si>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</si>
  <si>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</si>
  <si>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</si>
  <si>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</si>
  <si>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</si>
  <si>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</si>
  <si>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</si>
  <si>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</si>
  <si>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</si>
  <si>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</si>
  <si>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</si>
  <si>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</si>
  <si>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</si>
  <si>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</si>
  <si>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</si>
  <si>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</si>
  <si>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</si>
  <si>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</si>
  <si>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</si>
  <si>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</si>
  <si>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</si>
  <si>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</si>
  <si>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NG184</t>
  </si>
  <si>
    <t>Published: November 2020</t>
  </si>
  <si>
    <r>
      <t>Baseline assessme</t>
    </r>
    <r>
      <rPr>
        <b/>
        <sz val="18"/>
        <rFont val="Lato"/>
        <family val="2"/>
      </rPr>
      <t>nt tool</t>
    </r>
    <r>
      <rPr>
        <b/>
        <sz val="18"/>
        <color indexed="8"/>
        <rFont val="Lato"/>
        <family val="2"/>
      </rPr>
      <t xml:space="preserve"> for human and animal bites antimicrobial prescribing (NICE antimicrobial prescribing guideline NG184)</t>
    </r>
  </si>
  <si>
    <r>
      <rPr>
        <u/>
        <sz val="11"/>
        <color rgb="FF0000FF"/>
        <rFont val="Lato"/>
        <family val="2"/>
      </rPr>
      <t>Tools and resources</t>
    </r>
    <r>
      <rPr>
        <sz val="11"/>
        <rFont val="Lato"/>
        <family val="2"/>
      </rPr>
      <t xml:space="preserve"> to help put the guidance into practice are available on the NICE website. </t>
    </r>
  </si>
  <si>
    <r>
      <t xml:space="preserve">It should be used in conjunction with </t>
    </r>
    <r>
      <rPr>
        <u/>
        <sz val="11"/>
        <color rgb="FF0000FF"/>
        <rFont val="Lato"/>
        <family val="2"/>
      </rPr>
      <t>human and animal bites antimicrobial prescribing</t>
    </r>
    <r>
      <rPr>
        <sz val="11"/>
        <rFont val="Lato"/>
        <family val="2"/>
      </rPr>
      <t xml:space="preserve"> (NICE antimicrobial prescribing guideline NG184).</t>
    </r>
  </si>
  <si>
    <t>This baseline assessment tool can be used to evaluate whether practice is in line with the recommendations in Human and animal bites antimicrobial prescribing (NICE antimicrobial prescribing guideline NG184). It can also help to plan activity to meet the recommendations.</t>
  </si>
  <si>
    <t>Baseline assessment tool for human and animal bites antimicrobial prescribing (NICE antimicrobial prescribing guideline NG184)</t>
  </si>
  <si>
    <t>Assessment</t>
  </si>
  <si>
    <t>Antibiotic prophylaxis for uninfected bites</t>
  </si>
  <si>
    <t>Human bites</t>
  </si>
  <si>
    <t>1.1.4</t>
  </si>
  <si>
    <t>Do not offer antibiotic prophylaxis to people with a human bite that has not broken the skin.</t>
  </si>
  <si>
    <t>1.1.5</t>
  </si>
  <si>
    <t>Offer antibiotic prophylaxis (see the recommendations on choice of antibiotic) to people with a human bite that has broken the skin and drawn blood.</t>
  </si>
  <si>
    <t>Consider antibiotic prophylaxis for people with a human bite that has broken the skin but not drawn blood if it:
• involves a high-risk area such as the hands, feet, face, genitals, skin overlying cartilaginous structures or an area of poor circulation, or
• is in a person at risk of a serious wound infection because of a co-morbidity (such as diabetes, immunosuppression, asplenia or decompensated liver disease).</t>
  </si>
  <si>
    <t>Cat bites</t>
  </si>
  <si>
    <t>1.1.7</t>
  </si>
  <si>
    <t>Do not offer antibiotic prophylaxis to people with a cat bite that has not broken the skin.</t>
  </si>
  <si>
    <t>1.1.8</t>
  </si>
  <si>
    <t>Offer antibiotic prophylaxis (see the recommendations on choice of antibiotic) to people with a cat bite that has broken the skin and drawn blood.</t>
  </si>
  <si>
    <t>1.1.9</t>
  </si>
  <si>
    <t>Consider antibiotic prophylaxis for people with a cat bite that has broken the skin but not drawn blood if the wound could be deep.</t>
  </si>
  <si>
    <t>Bites from a dog or other traditional pet (excluding cat bites)</t>
  </si>
  <si>
    <t>Do not offer antibiotic prophylaxis to people with a bite from a dog or other traditional pet (excluding cat bites) that:
• has not broken the skin, or
• has broken the skin but not drawn blood.</t>
  </si>
  <si>
    <t>Offer antibiotic prophylaxis (see the recommendations on choice of antibiotic) to people with a bite from a dog or other traditional pet (excluding cat bites) that has broken the skin and drawn blood if it:
• has penetrated bone, joint, tendon or vascular structures, or
• is deep, is a puncture or crush wound, or has caused significant tissue damage, or
• is visibly contaminated (for example, if there is dirt or a tooth in the wound).</t>
  </si>
  <si>
    <t>1.1.11</t>
  </si>
  <si>
    <t>1.1.10</t>
  </si>
  <si>
    <t>1.1.12</t>
  </si>
  <si>
    <t>1.1.13</t>
  </si>
  <si>
    <t>Treating infected bites</t>
  </si>
  <si>
    <t>Take a swab for microbiological testing to guide treatment if there is discharge (purulent or non-purulent) from the human or animal bite wound.</t>
  </si>
  <si>
    <t>1.1.14</t>
  </si>
  <si>
    <t>Offer an antibiotic (see the recommendations on choice of antibiotic) for people with a human or animal bite if there are symptoms or signs of infection, such as increased pain, inflammation, fever, discharge or an unpleasant smell.</t>
  </si>
  <si>
    <t>Advice</t>
  </si>
  <si>
    <t>Reassessment</t>
  </si>
  <si>
    <t>Reassess the human or animal bite if:
• symptoms or signs of infection develop or worsen rapidly or significantly at any time, or do not start to improve within 24 to 48 hours of starting treatment, or
• the person becomes systemically unwell, or
• the person has severe pain that is out of proportion to the infection.</t>
  </si>
  <si>
    <t>Be aware that people who have difficulty communicating may have non-verbal signs of pain, such as a change in behaviour.</t>
  </si>
  <si>
    <t>If a skin swab has been sent for microbiological testing, review the choice of antibiotic based on the swab results. If a change of antibiotic is needed, use a narrow-spectrum antibiotic if possible.</t>
  </si>
  <si>
    <t>1.1.17</t>
  </si>
  <si>
    <t>Referral and seeking specialist advice</t>
  </si>
  <si>
    <t>Refer people with a human or animal bite to hospital if they have:
• symptoms or signs suggesting a more serious illness or condition (these include severe cellulitis, abscess, osteomyelitis, septic arthritis, necrotising fasciitis or sepsis), or
• a penetrating wound involving arteries, joints, nerves, muscles, tendons, bones or the central nervous system.</t>
  </si>
  <si>
    <t>Consider referral or seeking specialist advice for people with a human or animal bite if:
• they are systemically unwell, or
• they have developed symptoms or signs of infection after taking, or prophylactic antibiotics
• they have lymphangitis, or
• they are at risk of a serious wound infection because of a pre-existing medical condition, or
• they cannot take oral antibiotics (in which case, explore with the specialist whether locally available options for parenteral antibiotics at home or in the community, rather than in hospital, are appropriate), or
• the bite is infected and is not responding to oral antibiotics, or
• the bite is in an area of poor circulation.</t>
  </si>
  <si>
    <t>Give oral antibiotics if the person can take oral medicines, and the severity of their condition does not need intravenous antibiotics.</t>
  </si>
  <si>
    <t>1.2.3</t>
  </si>
  <si>
    <t>If intravenous antibiotics are given, review within 48 hours and consider switching to oral antibiotics if possible.</t>
  </si>
  <si>
    <t>1.2.2</t>
  </si>
  <si>
    <t>Table 1 Antibiotics for prophylaxis and treatment in adults aged 18 years and over</t>
  </si>
  <si>
    <t>Give advice to people with a human or animal bite about:
• possible adverse effects of antibiotics (if they have been offered antibiotics)
• seeking medical help if symptoms or signs of infection develop or worsen rapidly or significantly at any time, or do not start to improve within 24 to 48 hours of starting treatment.</t>
  </si>
  <si>
    <t>1.2   Choice of antibiotic</t>
  </si>
  <si>
    <t>Consider antibiotic prophylaxis (see the recommendations on choice of antibiotic) for people with a bite from a dog or other traditional pet (excluding cat bites) that has broken the skin and drawn blood if it:
• involves a high-risk area such as the hands, feet, face, genitals, skin overlying cartilaginous structures or an area of poor circulation, or
• is in a person at risk of a serious wound infection because of a co-morbidity (such as diabetes, immunosuppression, asplenia or decompensated liver disease).</t>
  </si>
  <si>
    <t>1.1   Managing human and animal bites</t>
  </si>
  <si>
    <t>Prophylaxis and treatment</t>
  </si>
  <si>
    <t>Antibiotic, dosage and course length for prophylaxis (3 days) and treatment (5 days)</t>
  </si>
  <si>
    <t>First-choice oral antibiotic</t>
  </si>
  <si>
    <t>Alternative first-choice oral antibiotics for penicillin allergy or if co‑amoxiclav is unsuitable</t>
  </si>
  <si>
    <t>Alternative first-choice oral antibiotics in pregnancy for penicillin allergy or if co‑amoxiclav is unsuitable</t>
  </si>
  <si>
    <t>Seek specialist advice</t>
  </si>
  <si>
    <t>First-choice intravenous antibiotic (if unable to take oral antibiotics or severely unwell)</t>
  </si>
  <si>
    <t>Alternative first-choice intravenous antibiotics for penicillin allergy or if co‑amoxiclav is unsuitable</t>
  </si>
  <si>
    <t>If cephalosporin is not appropriate</t>
  </si>
  <si>
    <t>A 5‑day course is appropriate for treating most human or animal bites, but course length can be increased to 7 days (with review) based on clinical assessment of the wound, for example, if there is significant tissue destruction or it has penetrated bone, joint, tendon or vascular structures.</t>
  </si>
  <si>
    <t>Table 2 Antibiotics for prophylaxis and treatment in children and young people under 18 years</t>
  </si>
  <si>
    <t>Choice for children under 1 month</t>
  </si>
  <si>
    <t>First-choice oral antibiotic for children aged 1 month and over</t>
  </si>
  <si>
    <t>Alternative first-choice oral antibiotic for children under 12 years for penicillin allergy or if co‑amoxiclav is unsuitable</t>
  </si>
  <si>
    <t>Alternative first-choice oral antibiotics for young people aged 12 to 17 years for penicillin allergy or if co‑amoxiclav is unsuitable</t>
  </si>
  <si>
    <t>Alternative first-choice oral antibiotics in pregnancy for penicillin allergy or if co‑amoxiclav unsuitable</t>
  </si>
  <si>
    <t>First-choice intravenous antibiotic (if unable to take oral antibiotics or severely ill)</t>
  </si>
  <si>
    <t>Alternative first-choice intravenous antibiotics for penicillin allergy or if co‑amoxiclav is unsuitable.</t>
  </si>
  <si>
    <t>If a cephalosporin is not appropriate</t>
  </si>
  <si>
    <t>A 5-day course is appropriate for treating most human or animal bites, but course length can
be increased to 7 days (with review) based on clinical assessment of the wound, for
example, if there is significant tissue destruction or it has penetrated bone, joint, tendon or
vascular structures.</t>
  </si>
  <si>
    <t>1.1.1</t>
  </si>
  <si>
    <t>1.1.2</t>
  </si>
  <si>
    <t>1.1.3</t>
  </si>
  <si>
    <t>Seek specialist advice from a microbiologist for bites from a wild or exotic animal (including birds and non-traditional pets) because the spectrum of bacteria involved may be different, and there may be a risk of other serious non-bacterial infections.</t>
  </si>
  <si>
    <t>Consider seeking specialist advice from a microbiologist for domestic animal bites (including farm animal bites), that you are unfamiliar with.</t>
  </si>
  <si>
    <t>For people with a human or animal bite:
•	assess the type and severity of the bite, including what animal caused the bite, the site and depth of the wound, and whether it is infected (see recommendation 1.1.13)
•	assess the risk of tetanus, rabies or a bloodborne viral infection and take appropriate action
•	manage the wound with irrigation and debridement as necessary
•	be aware of potential safeguarding issues in vulnerable adults and children, for example, as outlined in NICE’s guidelines on child maltreatment, challenging behaviour and learning disabilities and domestic violence and abuse.
Also see the recommendations on referral and seeking specialist advice.</t>
  </si>
  <si>
    <t>1.1.6</t>
  </si>
  <si>
    <t>1.1.15</t>
  </si>
  <si>
    <t>1.1.16</t>
  </si>
  <si>
    <t>1.1.19</t>
  </si>
  <si>
    <t>1.1.20</t>
  </si>
  <si>
    <t>1.2.1</t>
  </si>
  <si>
    <r>
      <t xml:space="preserve">• follow </t>
    </r>
    <r>
      <rPr>
        <u/>
        <sz val="10"/>
        <color rgb="FF0000FF"/>
        <rFont val="Lato"/>
        <family val="2"/>
      </rPr>
      <t>table 2</t>
    </r>
    <r>
      <rPr>
        <sz val="10"/>
        <rFont val="Lato"/>
        <family val="2"/>
      </rPr>
      <t xml:space="preserve"> for children and young people under 18 years.</t>
    </r>
  </si>
  <si>
    <r>
      <t xml:space="preserve">When prescribing an antibiotic for a bite from a human, cat, dog or other traditional pet:
• follow </t>
    </r>
    <r>
      <rPr>
        <u/>
        <sz val="10"/>
        <color rgb="FF0000FF"/>
        <rFont val="Lato"/>
        <family val="2"/>
      </rPr>
      <t>table 1</t>
    </r>
    <r>
      <rPr>
        <sz val="10"/>
        <rFont val="Lato"/>
        <family val="2"/>
      </rPr>
      <t xml:space="preserve"> for adults aged 18 years and over</t>
    </r>
  </si>
  <si>
    <t>Baseline assessment: human and animal bites: antimicrobial prescribing</t>
  </si>
  <si>
    <t>1.1.18</t>
  </si>
  <si>
    <r>
      <t>Co‑amoxiclav</t>
    </r>
    <r>
      <rPr>
        <sz val="11"/>
        <color theme="1"/>
        <rFont val="Lato"/>
        <family val="2"/>
      </rPr>
      <t>:</t>
    </r>
    <r>
      <rPr>
        <b/>
        <sz val="11"/>
        <color theme="1"/>
        <rFont val="Lato"/>
        <family val="2"/>
      </rPr>
      <t xml:space="preserve">
</t>
    </r>
    <r>
      <rPr>
        <sz val="11"/>
        <color theme="1"/>
        <rFont val="Lato"/>
        <family val="2"/>
      </rPr>
      <t>250/125 mg or 500/125 mg three times a day</t>
    </r>
  </si>
  <si>
    <r>
      <t>Doxycycline</t>
    </r>
    <r>
      <rPr>
        <sz val="11"/>
        <color theme="1"/>
        <rFont val="Lato"/>
        <family val="2"/>
      </rPr>
      <t>:</t>
    </r>
    <r>
      <rPr>
        <b/>
        <sz val="11"/>
        <color theme="1"/>
        <rFont val="Lato"/>
        <family val="2"/>
      </rPr>
      <t xml:space="preserve">
</t>
    </r>
    <r>
      <rPr>
        <sz val="11"/>
        <color theme="1"/>
        <rFont val="Lato"/>
        <family val="2"/>
      </rPr>
      <t>200 mg on first day, then 100 mg or 200 mg daily</t>
    </r>
    <r>
      <rPr>
        <b/>
        <sz val="11"/>
        <color theme="1"/>
        <rFont val="Lato"/>
        <family val="2"/>
      </rPr>
      <t xml:space="preserve">
With
Metronidazole:
</t>
    </r>
    <r>
      <rPr>
        <sz val="11"/>
        <color theme="1"/>
        <rFont val="Lato"/>
        <family val="2"/>
      </rPr>
      <t>400 mg three times a day</t>
    </r>
  </si>
  <si>
    <r>
      <t xml:space="preserve">Co-amoxiclav:
</t>
    </r>
    <r>
      <rPr>
        <sz val="11"/>
        <color theme="1"/>
        <rFont val="Lato"/>
        <family val="2"/>
      </rPr>
      <t>1.2 g three times a day</t>
    </r>
  </si>
  <si>
    <r>
      <t>Cefuroxime</t>
    </r>
    <r>
      <rPr>
        <sz val="11"/>
        <color theme="1"/>
        <rFont val="Lato"/>
        <family val="2"/>
      </rPr>
      <t xml:space="preserve"> (caution in penicillin allergy):
750 mg three times a day (increased to 750 mg four times a day or 1.5 g three or four times a day if infection is severe)</t>
    </r>
    <r>
      <rPr>
        <b/>
        <sz val="11"/>
        <color theme="1"/>
        <rFont val="Lato"/>
        <family val="2"/>
      </rPr>
      <t xml:space="preserve">
With
Metronidazole:
</t>
    </r>
    <r>
      <rPr>
        <sz val="11"/>
        <color theme="1"/>
        <rFont val="Lato"/>
        <family val="2"/>
      </rPr>
      <t>500 mg three times a day</t>
    </r>
    <r>
      <rPr>
        <b/>
        <sz val="11"/>
        <color theme="1"/>
        <rFont val="Lato"/>
        <family val="2"/>
      </rPr>
      <t xml:space="preserve">
Ceftriaxone </t>
    </r>
    <r>
      <rPr>
        <sz val="11"/>
        <color theme="1"/>
        <rFont val="Lato"/>
        <family val="2"/>
      </rPr>
      <t>(caution in penicillin allergy)
2 g once a day</t>
    </r>
    <r>
      <rPr>
        <b/>
        <sz val="11"/>
        <color theme="1"/>
        <rFont val="Lato"/>
        <family val="2"/>
      </rPr>
      <t xml:space="preserve">
With
Metronidazole:
</t>
    </r>
    <r>
      <rPr>
        <sz val="11"/>
        <color theme="1"/>
        <rFont val="Lato"/>
        <family val="2"/>
      </rPr>
      <t>500 mg three times a day</t>
    </r>
  </si>
  <si>
    <t>See the BNF and summary of product characteristics for appropriate use and dosing in specific populations, for example, for people with hepatic or renal impairment, in pregnancy and breast-feeding, and when administering intravenous (or, if appropriate, intramuscular) antibiotics.</t>
  </si>
  <si>
    <r>
      <t xml:space="preserve">Co-amoxiclav:
</t>
    </r>
    <r>
      <rPr>
        <sz val="11"/>
        <color theme="1"/>
        <rFont val="Lato"/>
        <family val="2"/>
      </rPr>
      <t>1 month to 11 months: 0.25 ml/kg of 125/31 suspension three times a day
1 year to 5 years: 0.25 ml/kg or 5 ml of 125/31 suspension three times a day
6 years to 11 years: 0.15 ml/kg or 5 ml of 250/62 suspension three times a day
12 years to 17 years: 250/125 mg or 500/125 mg three times a day
Co-amoxiclav 400/57 suspension may also be considered to allow for twice-daily dosing</t>
    </r>
  </si>
  <si>
    <r>
      <t>Co-trimoxazole</t>
    </r>
    <r>
      <rPr>
        <sz val="11"/>
        <color theme="1"/>
        <rFont val="Lato"/>
        <family val="2"/>
      </rPr>
      <t xml:space="preserve"> (off-label use):
6 weeks to 5 months: 120 mg or 24 mg/kg twice a day
6 months to 5 years, 240 mg or 24 mg/kg twice a day
6 years to 11 years, 480 mg or 24 mg/kg twice a day
See the BNF for Children for information on monitoring</t>
    </r>
  </si>
  <si>
    <r>
      <t xml:space="preserve">Doxycycline:
</t>
    </r>
    <r>
      <rPr>
        <sz val="11"/>
        <color theme="1"/>
        <rFont val="Lato"/>
        <family val="2"/>
      </rPr>
      <t xml:space="preserve">200 mg on first day, then 100 mg or 200 mg daily
</t>
    </r>
    <r>
      <rPr>
        <b/>
        <sz val="11"/>
        <color theme="1"/>
        <rFont val="Lato"/>
        <family val="2"/>
      </rPr>
      <t xml:space="preserve">With
Metronidazole:
</t>
    </r>
    <r>
      <rPr>
        <sz val="11"/>
        <color theme="1"/>
        <rFont val="Lato"/>
        <family val="2"/>
      </rPr>
      <t>400 mg three times a day</t>
    </r>
  </si>
  <si>
    <r>
      <t xml:space="preserve">Co-amoxiclav:
</t>
    </r>
    <r>
      <rPr>
        <sz val="11"/>
        <color theme="1"/>
        <rFont val="Lato"/>
        <family val="2"/>
      </rPr>
      <t>1 month to 2 months: 30 mg/kg twice a day
3 months to 17 years: 30 mg/kg three times a day (maximum per dose 1.2g)</t>
    </r>
  </si>
  <si>
    <r>
      <t>Cefuroxime</t>
    </r>
    <r>
      <rPr>
        <sz val="11"/>
        <color theme="1"/>
        <rFont val="Lato"/>
        <family val="2"/>
      </rPr>
      <t xml:space="preserve"> (caution in penicillin allergy):
1 month to 17 years: 20 mg/kg three times a day (maximum 750 mg per dose), which can be increased to 50 mg/kg to 60 mg/kg three or four times a day (maximum per dose 1.5 g)</t>
    </r>
    <r>
      <rPr>
        <b/>
        <sz val="11"/>
        <color theme="1"/>
        <rFont val="Lato"/>
        <family val="2"/>
      </rPr>
      <t xml:space="preserve">
With
Metronidazole</t>
    </r>
    <r>
      <rPr>
        <sz val="11"/>
        <color theme="1"/>
        <rFont val="Lato"/>
        <family val="2"/>
      </rPr>
      <t>:</t>
    </r>
    <r>
      <rPr>
        <b/>
        <sz val="11"/>
        <color theme="1"/>
        <rFont val="Lato"/>
        <family val="2"/>
      </rPr>
      <t xml:space="preserve">
</t>
    </r>
    <r>
      <rPr>
        <sz val="11"/>
        <color theme="1"/>
        <rFont val="Lato"/>
        <family val="2"/>
      </rPr>
      <t>1 month: loading dose 15 mg/kg, then (after 8 hours) 7.5 mg/kg three times a day
2 months to 17 years: 7.5 mg/kg three times a day (maximum per dose 500 mg)</t>
    </r>
    <r>
      <rPr>
        <b/>
        <sz val="11"/>
        <color theme="1"/>
        <rFont val="Lato"/>
        <family val="2"/>
      </rPr>
      <t xml:space="preserve">
Ceftriaxone</t>
    </r>
    <r>
      <rPr>
        <sz val="11"/>
        <color theme="1"/>
        <rFont val="Lato"/>
        <family val="2"/>
      </rPr>
      <t xml:space="preserve"> (caution in penicillin allergy):
1 month to 11 years (up to 50 kg): 50 mg/kg to 80 mg/kg once a day (maximum 4 g per day)
9 years to 11 years (50 kg and above) and 12 years to 17 years: 1 g to 2 g once a day</t>
    </r>
    <r>
      <rPr>
        <b/>
        <sz val="11"/>
        <color theme="1"/>
        <rFont val="Lato"/>
        <family val="2"/>
      </rPr>
      <t xml:space="preserve">
With
Metronidazole</t>
    </r>
    <r>
      <rPr>
        <sz val="11"/>
        <color theme="1"/>
        <rFont val="Lato"/>
        <family val="2"/>
      </rPr>
      <t>:
1 month: loading dose 15 mg/kg, then (after 8 hours) 7.5 mg/kg three times a day
2 months to 17 years: 7.5 mg/kg three times a day (maximum per dose 500 mg)</t>
    </r>
  </si>
  <si>
    <t>See the BNF for Children and summary of product characteristics for appropriate use and dosing in specific populations, for example, for people with hepatic or renal impairment, in pregnancy and breast-feeding, and when administering intravenous (or, if appropriate, intramuscular) antibiotics.</t>
  </si>
  <si>
    <t>For off-label use, the prescriber should follow relevant professional guidance, taking full responsibility for the decision. Informed consent should be obtained and documented. See the General Medical Council’s good practice in prescribing and managing medicines and devices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</si>
</sst>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b/>
      <sz val="18"/>
      <color indexed="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b/>
      <sz val="18"/>
      <color theme="1"/>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b/>
      <sz val="12"/>
      <color theme="1"/>
      <name val="Lato"/>
      <family val="2"/>
    </font>
    <font>
      <sz val="10"/>
      <name val="Lato"/>
      <family val="2"/>
    </font>
    <font>
      <u/>
      <sz val="10"/>
      <color rgb="FF0000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Protection="0">
      <alignment vertical="top" wrapText="1"/>
      <protection locked="0"/>
    </xf>
    <xf numFmtId="0" fontId="9" fillId="0" borderId="0" applyNumberFormat="0" applyFill="0" applyBorder="0" applyAlignment="0" applyProtection="0"/>
    <xf numFmtId="0" fontId="1" fillId="0" borderId="0" applyNumberFormat="0" applyFill="0" applyBorder="0" applyAlignment="0" applyProtection="0"/>
  </cellStyleXfs>
  <cellXfs count="82">
    <xf numFmtId="0" fontId="0" fillId="0" borderId="0" xfId="0"/>
    <xf numFmtId="0" fontId="10" fillId="0" borderId="0" xfId="0" applyFont="1"/>
    <xf numFmtId="0" fontId="10" fillId="0" borderId="0" xfId="0" applyFont="1" applyAlignment="1">
      <alignment wrapText="1"/>
    </xf>
    <xf numFmtId="0" fontId="2" fillId="3" borderId="1" xfId="0" applyFont="1" applyFill="1" applyBorder="1" applyAlignment="1">
      <alignment wrapText="1"/>
    </xf>
    <xf numFmtId="0" fontId="11" fillId="0" borderId="1" xfId="0" applyFont="1" applyBorder="1" applyAlignment="1">
      <alignment horizontal="center" wrapText="1"/>
    </xf>
    <xf numFmtId="0" fontId="11" fillId="3" borderId="1" xfId="0" applyFont="1" applyFill="1" applyBorder="1" applyAlignment="1">
      <alignment wrapText="1"/>
    </xf>
    <xf numFmtId="9" fontId="11" fillId="0" borderId="1" xfId="0" applyNumberFormat="1" applyFont="1" applyBorder="1" applyAlignment="1">
      <alignment horizontal="center" wrapText="1"/>
    </xf>
    <xf numFmtId="0" fontId="13" fillId="5" borderId="2" xfId="0" applyFont="1" applyFill="1" applyBorder="1" applyAlignment="1">
      <alignment wrapText="1"/>
    </xf>
    <xf numFmtId="164" fontId="13" fillId="5" borderId="2" xfId="0" applyNumberFormat="1" applyFont="1" applyFill="1" applyBorder="1" applyAlignment="1">
      <alignment wrapText="1"/>
    </xf>
    <xf numFmtId="164" fontId="13" fillId="5" borderId="3" xfId="0" applyNumberFormat="1" applyFont="1" applyFill="1" applyBorder="1" applyAlignment="1">
      <alignment wrapText="1"/>
    </xf>
    <xf numFmtId="0" fontId="13" fillId="0" borderId="0" xfId="0" applyFont="1"/>
    <xf numFmtId="0" fontId="13" fillId="0" borderId="1" xfId="0" applyFont="1" applyBorder="1" applyAlignment="1">
      <alignment wrapText="1"/>
    </xf>
    <xf numFmtId="164" fontId="13" fillId="0" borderId="1" xfId="0" applyNumberFormat="1" applyFont="1" applyBorder="1" applyAlignment="1">
      <alignment wrapText="1"/>
    </xf>
    <xf numFmtId="0" fontId="15" fillId="0" borderId="0" xfId="0" applyFont="1" applyAlignment="1">
      <alignment horizontal="left" wrapText="1"/>
    </xf>
    <xf numFmtId="0" fontId="11" fillId="0" borderId="1" xfId="0" applyFont="1" applyBorder="1"/>
    <xf numFmtId="0" fontId="10" fillId="3" borderId="1" xfId="0" applyFont="1" applyFill="1" applyBorder="1"/>
    <xf numFmtId="0" fontId="16" fillId="0" borderId="0" xfId="0" applyFont="1"/>
    <xf numFmtId="0" fontId="3" fillId="0" borderId="0" xfId="0" applyFont="1" applyAlignment="1">
      <alignment wrapText="1"/>
    </xf>
    <xf numFmtId="0" fontId="13" fillId="0" borderId="1" xfId="0" applyFont="1" applyBorder="1" applyAlignment="1">
      <alignment vertical="top" wrapText="1"/>
    </xf>
    <xf numFmtId="0" fontId="12" fillId="4" borderId="1" xfId="0" applyFont="1" applyFill="1" applyBorder="1" applyAlignment="1">
      <alignment wrapText="1"/>
    </xf>
    <xf numFmtId="0" fontId="11" fillId="0" borderId="0" xfId="0" applyFont="1"/>
    <xf numFmtId="0" fontId="17"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20" fillId="2" borderId="7" xfId="0" applyFont="1" applyFill="1" applyBorder="1" applyAlignment="1">
      <alignment vertical="top"/>
    </xf>
    <xf numFmtId="0" fontId="22" fillId="2" borderId="7" xfId="0" applyFont="1" applyFill="1" applyBorder="1" applyAlignment="1">
      <alignment vertical="top" wrapText="1"/>
    </xf>
    <xf numFmtId="0" fontId="0" fillId="2" borderId="9" xfId="0" applyFill="1" applyBorder="1"/>
    <xf numFmtId="0" fontId="0" fillId="2" borderId="10" xfId="0" applyFill="1" applyBorder="1"/>
    <xf numFmtId="0" fontId="10" fillId="0" borderId="0" xfId="0" applyFont="1" applyAlignment="1">
      <alignment wrapText="1"/>
    </xf>
    <xf numFmtId="0" fontId="10" fillId="0" borderId="0" xfId="0" applyFont="1"/>
    <xf numFmtId="0" fontId="11" fillId="3" borderId="13" xfId="0" applyFont="1" applyFill="1" applyBorder="1" applyAlignment="1">
      <alignment wrapText="1"/>
    </xf>
    <xf numFmtId="9" fontId="11" fillId="0" borderId="13" xfId="0" applyNumberFormat="1" applyFont="1" applyBorder="1" applyAlignment="1">
      <alignment horizontal="center" wrapText="1"/>
    </xf>
    <xf numFmtId="0" fontId="11" fillId="3" borderId="12" xfId="0" applyFont="1" applyFill="1" applyBorder="1" applyAlignment="1">
      <alignment wrapText="1"/>
    </xf>
    <xf numFmtId="0" fontId="11" fillId="0" borderId="12" xfId="0" applyFont="1" applyBorder="1" applyAlignment="1">
      <alignment horizontal="center" wrapText="1"/>
    </xf>
    <xf numFmtId="0" fontId="0" fillId="2" borderId="0" xfId="0" applyFill="1" applyBorder="1"/>
    <xf numFmtId="0" fontId="22" fillId="2" borderId="0" xfId="0" applyFont="1" applyFill="1" applyBorder="1" applyAlignment="1">
      <alignment vertical="top" wrapText="1"/>
    </xf>
    <xf numFmtId="0" fontId="22" fillId="2" borderId="0" xfId="0" applyFont="1" applyFill="1" applyBorder="1" applyAlignment="1">
      <alignment horizontal="left" vertical="top" wrapText="1"/>
    </xf>
    <xf numFmtId="0" fontId="21" fillId="2" borderId="0" xfId="0" applyFont="1" applyFill="1" applyBorder="1" applyAlignment="1">
      <alignment vertical="top" wrapText="1"/>
    </xf>
    <xf numFmtId="0" fontId="20" fillId="2" borderId="0" xfId="0" applyFont="1" applyFill="1" applyBorder="1" applyAlignment="1">
      <alignment vertical="top"/>
    </xf>
    <xf numFmtId="0" fontId="20" fillId="2" borderId="0" xfId="0" applyFont="1" applyFill="1" applyBorder="1" applyAlignment="1">
      <alignment horizontal="left" vertical="top"/>
    </xf>
    <xf numFmtId="0" fontId="19" fillId="2" borderId="0" xfId="0" applyFont="1" applyFill="1" applyBorder="1" applyAlignment="1">
      <alignment vertical="center"/>
    </xf>
    <xf numFmtId="0" fontId="0" fillId="2" borderId="11" xfId="0" applyFill="1" applyBorder="1"/>
    <xf numFmtId="0" fontId="22" fillId="2" borderId="8" xfId="0" applyFont="1" applyFill="1" applyBorder="1" applyAlignment="1">
      <alignment horizontal="left" vertical="top" wrapText="1"/>
    </xf>
    <xf numFmtId="0" fontId="20" fillId="2" borderId="8" xfId="0" applyFont="1" applyFill="1" applyBorder="1" applyAlignment="1">
      <alignment horizontal="left" vertical="top"/>
    </xf>
    <xf numFmtId="0" fontId="20" fillId="2" borderId="6" xfId="0" applyFont="1" applyFill="1" applyBorder="1" applyAlignment="1">
      <alignment horizontal="left" vertical="top"/>
    </xf>
    <xf numFmtId="0" fontId="20" fillId="2" borderId="5" xfId="0" applyFont="1" applyFill="1" applyBorder="1" applyAlignment="1">
      <alignment horizontal="left" vertical="top"/>
    </xf>
    <xf numFmtId="0" fontId="20" fillId="2" borderId="5" xfId="0" applyFont="1" applyFill="1" applyBorder="1" applyAlignment="1">
      <alignment vertical="top"/>
    </xf>
    <xf numFmtId="0" fontId="20" fillId="2" borderId="4" xfId="0" applyFont="1" applyFill="1" applyBorder="1" applyAlignment="1">
      <alignment vertical="top"/>
    </xf>
    <xf numFmtId="0" fontId="12" fillId="4" borderId="3" xfId="0" applyFont="1" applyFill="1" applyBorder="1" applyAlignment="1">
      <alignment wrapText="1"/>
    </xf>
    <xf numFmtId="0" fontId="13" fillId="0" borderId="3" xfId="0" applyFont="1" applyBorder="1" applyAlignment="1">
      <alignment wrapText="1"/>
    </xf>
    <xf numFmtId="0" fontId="12" fillId="5" borderId="1" xfId="0" applyFont="1" applyFill="1" applyBorder="1"/>
    <xf numFmtId="0" fontId="14" fillId="5" borderId="1" xfId="0" applyFont="1" applyFill="1" applyBorder="1"/>
    <xf numFmtId="0" fontId="24" fillId="2" borderId="8" xfId="0" applyFont="1" applyFill="1" applyBorder="1" applyAlignment="1">
      <alignment vertical="top"/>
    </xf>
    <xf numFmtId="0" fontId="24" fillId="2" borderId="0" xfId="0" applyFont="1" applyFill="1" applyBorder="1" applyAlignment="1">
      <alignment vertical="top"/>
    </xf>
    <xf numFmtId="0" fontId="24" fillId="2" borderId="7" xfId="0" applyFont="1" applyFill="1" applyBorder="1" applyAlignment="1">
      <alignment vertical="top"/>
    </xf>
    <xf numFmtId="0" fontId="22" fillId="2" borderId="8" xfId="0" applyFont="1" applyFill="1" applyBorder="1" applyAlignment="1">
      <alignment vertical="top" wrapText="1"/>
    </xf>
    <xf numFmtId="0" fontId="23" fillId="2" borderId="8" xfId="0" applyFont="1" applyFill="1" applyBorder="1" applyAlignment="1">
      <alignment horizontal="left" vertical="top"/>
    </xf>
    <xf numFmtId="0" fontId="23" fillId="2" borderId="0" xfId="0" applyFont="1" applyFill="1" applyBorder="1" applyAlignment="1">
      <alignment horizontal="left" vertical="top"/>
    </xf>
    <xf numFmtId="0" fontId="23" fillId="2" borderId="7" xfId="0" applyFont="1" applyFill="1" applyBorder="1" applyAlignment="1">
      <alignment horizontal="left" vertical="top"/>
    </xf>
    <xf numFmtId="0" fontId="21" fillId="2" borderId="8" xfId="0" applyFont="1" applyFill="1" applyBorder="1" applyAlignment="1">
      <alignment vertical="top" wrapText="1"/>
    </xf>
    <xf numFmtId="0" fontId="21" fillId="2" borderId="7" xfId="0" applyFont="1" applyFill="1" applyBorder="1" applyAlignment="1">
      <alignment vertical="top" wrapText="1"/>
    </xf>
    <xf numFmtId="0" fontId="10" fillId="0" borderId="0" xfId="0" applyFont="1" applyAlignment="1"/>
    <xf numFmtId="0" fontId="3" fillId="0" borderId="0" xfId="1" applyFont="1" applyProtection="1">
      <alignment vertical="top" wrapText="1"/>
    </xf>
    <xf numFmtId="0" fontId="3" fillId="0" borderId="0" xfId="0" applyFont="1" applyAlignment="1">
      <alignment horizontal="left" wrapText="1"/>
    </xf>
    <xf numFmtId="0" fontId="4" fillId="0" borderId="0" xfId="0" applyFont="1" applyAlignment="1"/>
    <xf numFmtId="0" fontId="25" fillId="0" borderId="0" xfId="0" applyFont="1" applyAlignment="1">
      <alignment vertical="center"/>
    </xf>
    <xf numFmtId="0" fontId="25" fillId="0" borderId="0" xfId="0" applyFont="1"/>
    <xf numFmtId="0" fontId="26" fillId="0" borderId="1" xfId="1" applyFont="1" applyBorder="1" applyProtection="1">
      <alignment vertical="top" wrapText="1"/>
    </xf>
    <xf numFmtId="0" fontId="10" fillId="0" borderId="0" xfId="0" applyFont="1" applyAlignment="1">
      <alignment vertical="top" wrapText="1"/>
    </xf>
    <xf numFmtId="0" fontId="10" fillId="0" borderId="0" xfId="0" applyFont="1" applyAlignment="1"/>
    <xf numFmtId="0" fontId="10" fillId="0" borderId="0" xfId="0" applyFont="1" applyAlignment="1">
      <alignment vertical="top"/>
    </xf>
    <xf numFmtId="0" fontId="23" fillId="2" borderId="8"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7" xfId="0" applyFont="1" applyFill="1" applyBorder="1" applyAlignment="1">
      <alignment horizontal="left" vertical="top" wrapText="1"/>
    </xf>
    <xf numFmtId="0" fontId="10" fillId="0" borderId="0" xfId="0" applyFont="1" applyFill="1" applyAlignment="1">
      <alignment wrapText="1"/>
    </xf>
    <xf numFmtId="0" fontId="10" fillId="0" borderId="0" xfId="0" applyFont="1" applyFill="1" applyAlignment="1"/>
    <xf numFmtId="0" fontId="11"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vertical="top" wrapText="1"/>
    </xf>
    <xf numFmtId="0" fontId="11" fillId="0" borderId="1" xfId="0" applyFont="1" applyBorder="1" applyAlignment="1">
      <alignment vertical="top" wrapText="1"/>
    </xf>
    <xf numFmtId="0" fontId="10" fillId="0" borderId="1" xfId="0" applyFont="1" applyBorder="1" applyAlignment="1">
      <alignment vertical="top"/>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0033CC"/>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84" TargetMode="External"/><Relationship Id="rId1" Type="http://schemas.openxmlformats.org/officeDocument/2006/relationships/hyperlink" Target="http://www.nice.org.uk/guidance/ng184/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28515625" defaultRowHeight="15" x14ac:dyDescent="0.25"/>
  <cols>
    <col min="1" max="8" width="9.28515625" style="23"/>
    <col min="9" max="9" width="7.28515625" style="23" customWidth="1"/>
    <col min="10" max="10" width="11" style="23" customWidth="1"/>
    <col min="11" max="16384" width="9.28515625" style="23"/>
  </cols>
  <sheetData>
    <row r="1" spans="1:10" x14ac:dyDescent="0.25">
      <c r="A1" s="42"/>
      <c r="B1" s="28"/>
      <c r="C1" s="28"/>
      <c r="D1" s="28"/>
      <c r="E1" s="28"/>
      <c r="F1" s="28"/>
      <c r="G1" s="28"/>
      <c r="H1" s="28"/>
      <c r="I1" s="27"/>
      <c r="J1" s="35"/>
    </row>
    <row r="2" spans="1:10" x14ac:dyDescent="0.25">
      <c r="A2" s="24"/>
      <c r="B2" s="35"/>
      <c r="C2" s="35"/>
      <c r="D2" s="35"/>
      <c r="E2" s="35"/>
      <c r="F2" s="35"/>
      <c r="G2" s="35"/>
      <c r="H2" s="35"/>
      <c r="I2" s="22"/>
      <c r="J2" s="35"/>
    </row>
    <row r="3" spans="1:10" x14ac:dyDescent="0.25">
      <c r="A3" s="24"/>
      <c r="B3" s="35"/>
      <c r="C3" s="35"/>
      <c r="D3" s="35"/>
      <c r="E3" s="35"/>
      <c r="F3" s="35"/>
      <c r="G3" s="35"/>
      <c r="H3" s="35"/>
      <c r="I3" s="22"/>
      <c r="J3" s="35"/>
    </row>
    <row r="4" spans="1:10" ht="21.75" customHeight="1" x14ac:dyDescent="0.25">
      <c r="A4" s="24"/>
      <c r="B4" s="35"/>
      <c r="C4" s="35"/>
      <c r="D4" s="35"/>
      <c r="E4" s="35"/>
      <c r="F4" s="35"/>
      <c r="G4" s="35"/>
      <c r="H4" s="35"/>
      <c r="I4" s="22"/>
      <c r="J4" s="35"/>
    </row>
    <row r="5" spans="1:10" x14ac:dyDescent="0.25">
      <c r="A5" s="24"/>
      <c r="B5" s="35"/>
      <c r="C5" s="35"/>
      <c r="D5" s="35"/>
      <c r="E5" s="35"/>
      <c r="F5" s="35"/>
      <c r="G5" s="35"/>
      <c r="H5" s="35"/>
      <c r="I5" s="22"/>
      <c r="J5" s="35"/>
    </row>
    <row r="6" spans="1:10" ht="22.5" customHeight="1" x14ac:dyDescent="0.25">
      <c r="A6" s="24"/>
      <c r="B6" s="35"/>
      <c r="C6" s="35"/>
      <c r="D6" s="35"/>
      <c r="E6" s="35"/>
      <c r="F6" s="35"/>
      <c r="G6" s="35"/>
      <c r="H6" s="35"/>
      <c r="I6" s="22"/>
      <c r="J6" s="35"/>
    </row>
    <row r="7" spans="1:10" ht="22.5" customHeight="1" x14ac:dyDescent="0.25">
      <c r="A7" s="24"/>
      <c r="B7" s="35"/>
      <c r="C7" s="35"/>
      <c r="D7" s="35"/>
      <c r="E7" s="35"/>
      <c r="F7" s="35"/>
      <c r="G7" s="35"/>
      <c r="H7" s="35"/>
      <c r="I7" s="22"/>
      <c r="J7" s="35"/>
    </row>
    <row r="8" spans="1:10" ht="30" x14ac:dyDescent="0.25">
      <c r="A8" s="56"/>
      <c r="B8" s="36"/>
      <c r="C8" s="36"/>
      <c r="D8" s="36"/>
      <c r="E8" s="36"/>
      <c r="F8" s="36"/>
      <c r="G8" s="36"/>
      <c r="H8" s="35"/>
      <c r="I8" s="22"/>
      <c r="J8" s="35"/>
    </row>
    <row r="9" spans="1:10" ht="63" customHeight="1" x14ac:dyDescent="0.25">
      <c r="A9" s="72" t="s">
        <v>107</v>
      </c>
      <c r="B9" s="73"/>
      <c r="C9" s="73"/>
      <c r="D9" s="73"/>
      <c r="E9" s="73"/>
      <c r="F9" s="73"/>
      <c r="G9" s="73"/>
      <c r="H9" s="73"/>
      <c r="I9" s="74"/>
      <c r="J9" s="35"/>
    </row>
    <row r="10" spans="1:10" ht="30" customHeight="1" x14ac:dyDescent="0.25">
      <c r="A10" s="57" t="s">
        <v>22</v>
      </c>
      <c r="B10" s="58"/>
      <c r="C10" s="58"/>
      <c r="D10" s="58"/>
      <c r="E10" s="58"/>
      <c r="F10" s="58"/>
      <c r="G10" s="58"/>
      <c r="H10" s="58"/>
      <c r="I10" s="59"/>
      <c r="J10" s="36"/>
    </row>
    <row r="11" spans="1:10" ht="22.5" customHeight="1" x14ac:dyDescent="0.25">
      <c r="A11" s="43"/>
      <c r="B11" s="37"/>
      <c r="C11" s="37"/>
      <c r="D11" s="37"/>
      <c r="E11" s="37"/>
      <c r="F11" s="37"/>
      <c r="G11" s="37"/>
      <c r="H11" s="36"/>
      <c r="I11" s="26"/>
      <c r="J11" s="36"/>
    </row>
    <row r="12" spans="1:10" ht="33" customHeight="1" x14ac:dyDescent="0.25">
      <c r="A12" s="60"/>
      <c r="B12" s="38"/>
      <c r="C12" s="38"/>
      <c r="D12" s="38"/>
      <c r="E12" s="38"/>
      <c r="F12" s="38"/>
      <c r="G12" s="38"/>
      <c r="H12" s="38"/>
      <c r="I12" s="61"/>
      <c r="J12" s="38"/>
    </row>
    <row r="13" spans="1:10" ht="27" x14ac:dyDescent="0.25">
      <c r="A13" s="53" t="s">
        <v>23</v>
      </c>
      <c r="B13" s="54"/>
      <c r="C13" s="54"/>
      <c r="D13" s="54"/>
      <c r="E13" s="54"/>
      <c r="F13" s="54"/>
      <c r="G13" s="54"/>
      <c r="H13" s="54"/>
      <c r="I13" s="55"/>
      <c r="J13" s="39"/>
    </row>
    <row r="14" spans="1:10" ht="27" x14ac:dyDescent="0.25">
      <c r="A14" s="53"/>
      <c r="B14" s="54"/>
      <c r="C14" s="54"/>
      <c r="D14" s="54"/>
      <c r="E14" s="54"/>
      <c r="F14" s="54"/>
      <c r="G14" s="54"/>
      <c r="H14" s="54"/>
      <c r="I14" s="55"/>
      <c r="J14" s="39"/>
    </row>
    <row r="15" spans="1:10" ht="27" x14ac:dyDescent="0.25">
      <c r="A15" s="44"/>
      <c r="B15" s="40"/>
      <c r="C15" s="40"/>
      <c r="D15" s="40"/>
      <c r="E15" s="40"/>
      <c r="F15" s="40"/>
      <c r="G15" s="40"/>
      <c r="H15" s="39"/>
      <c r="I15" s="25"/>
      <c r="J15" s="39"/>
    </row>
    <row r="16" spans="1:10" ht="27" x14ac:dyDescent="0.25">
      <c r="A16" s="44"/>
      <c r="B16" s="40"/>
      <c r="C16" s="40"/>
      <c r="D16" s="40"/>
      <c r="E16" s="40"/>
      <c r="F16" s="40"/>
      <c r="G16" s="40"/>
      <c r="H16" s="39"/>
      <c r="I16" s="25"/>
      <c r="J16" s="39"/>
    </row>
    <row r="17" spans="1:10" ht="27" x14ac:dyDescent="0.25">
      <c r="A17" s="45"/>
      <c r="B17" s="46"/>
      <c r="C17" s="46"/>
      <c r="D17" s="46"/>
      <c r="E17" s="46"/>
      <c r="F17" s="46"/>
      <c r="G17" s="46"/>
      <c r="H17" s="47"/>
      <c r="I17" s="48"/>
      <c r="J17" s="39"/>
    </row>
    <row r="18" spans="1:10" ht="22.5" customHeight="1" x14ac:dyDescent="0.25">
      <c r="A18" s="41"/>
      <c r="B18" s="35"/>
      <c r="C18" s="35"/>
      <c r="D18" s="35"/>
      <c r="E18" s="35"/>
      <c r="F18" s="35"/>
      <c r="G18" s="35"/>
      <c r="H18" s="35"/>
      <c r="I18" s="35"/>
      <c r="J18" s="35"/>
    </row>
    <row r="19" spans="1:10" x14ac:dyDescent="0.25">
      <c r="A19" s="35"/>
      <c r="B19" s="35"/>
      <c r="C19" s="35"/>
      <c r="D19" s="35"/>
      <c r="E19" s="35"/>
      <c r="F19" s="35"/>
      <c r="G19" s="35"/>
      <c r="H19" s="35"/>
      <c r="I19" s="35"/>
      <c r="J19" s="35"/>
    </row>
    <row r="20" spans="1:10" x14ac:dyDescent="0.25">
      <c r="A20" s="35"/>
      <c r="B20" s="35"/>
      <c r="C20" s="35"/>
      <c r="D20" s="35"/>
      <c r="E20" s="35"/>
      <c r="F20" s="35"/>
      <c r="G20" s="35"/>
      <c r="H20" s="35"/>
      <c r="I20" s="35"/>
      <c r="J20" s="35"/>
    </row>
    <row r="21" spans="1:10" x14ac:dyDescent="0.25">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7109375" defaultRowHeight="14.25" x14ac:dyDescent="0.2"/>
  <cols>
    <col min="1" max="1" width="95.28515625" style="1" customWidth="1"/>
    <col min="2" max="16384" width="8.7109375" style="1"/>
  </cols>
  <sheetData>
    <row r="1" spans="1:4" ht="73.150000000000006" customHeight="1" x14ac:dyDescent="0.3">
      <c r="A1" s="13" t="s">
        <v>24</v>
      </c>
    </row>
    <row r="2" spans="1:4" x14ac:dyDescent="0.2">
      <c r="A2" s="2"/>
    </row>
    <row r="3" spans="1:4" ht="42.75" x14ac:dyDescent="0.2">
      <c r="A3" s="64" t="s">
        <v>27</v>
      </c>
    </row>
    <row r="4" spans="1:4" x14ac:dyDescent="0.2">
      <c r="A4" s="2"/>
    </row>
    <row r="5" spans="1:4" ht="45" customHeight="1" x14ac:dyDescent="0.2">
      <c r="A5" s="2" t="s">
        <v>17</v>
      </c>
    </row>
    <row r="6" spans="1:4" x14ac:dyDescent="0.2">
      <c r="A6" s="2"/>
    </row>
    <row r="7" spans="1:4" ht="30" customHeight="1" x14ac:dyDescent="0.2">
      <c r="A7" s="63" t="s">
        <v>26</v>
      </c>
    </row>
    <row r="8" spans="1:4" x14ac:dyDescent="0.2">
      <c r="A8" s="2"/>
    </row>
    <row r="9" spans="1:4" ht="28.5" x14ac:dyDescent="0.2">
      <c r="A9" s="2" t="s">
        <v>0</v>
      </c>
    </row>
    <row r="10" spans="1:4" x14ac:dyDescent="0.2">
      <c r="A10" s="2"/>
    </row>
    <row r="11" spans="1:4" x14ac:dyDescent="0.2">
      <c r="A11" s="14" t="s">
        <v>14</v>
      </c>
    </row>
    <row r="12" spans="1:4" x14ac:dyDescent="0.2">
      <c r="A12" s="15"/>
      <c r="D12" s="16"/>
    </row>
    <row r="13" spans="1:4" x14ac:dyDescent="0.2">
      <c r="A13" s="2"/>
    </row>
    <row r="14" spans="1:4" ht="45" customHeight="1" x14ac:dyDescent="0.2">
      <c r="A14" s="17" t="s">
        <v>15</v>
      </c>
    </row>
    <row r="15" spans="1:4" x14ac:dyDescent="0.2">
      <c r="A15" s="2"/>
    </row>
    <row r="16" spans="1:4" x14ac:dyDescent="0.2">
      <c r="A16" s="17" t="s">
        <v>1</v>
      </c>
    </row>
    <row r="17" spans="1:1" x14ac:dyDescent="0.2">
      <c r="A17" s="2"/>
    </row>
    <row r="18" spans="1:1" ht="28.5" x14ac:dyDescent="0.2">
      <c r="A18" s="2" t="s">
        <v>16</v>
      </c>
    </row>
    <row r="19" spans="1:1" x14ac:dyDescent="0.2">
      <c r="A19" s="2"/>
    </row>
    <row r="20" spans="1:1" x14ac:dyDescent="0.2">
      <c r="A20" s="63" t="s">
        <v>25</v>
      </c>
    </row>
    <row r="23" spans="1:1" ht="85.5" x14ac:dyDescent="0.2">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44"/>
  <sheetViews>
    <sheetView showGridLines="0" zoomScaleNormal="100" workbookViewId="0">
      <pane xSplit="1" ySplit="9" topLeftCell="B10" activePane="bottomRight" state="frozen"/>
      <selection pane="topRight" activeCell="C1" sqref="C1"/>
      <selection pane="bottomLeft" activeCell="A8" sqref="A8"/>
      <selection pane="bottomRight"/>
    </sheetView>
  </sheetViews>
  <sheetFormatPr defaultColWidth="9.28515625" defaultRowHeight="14.25" x14ac:dyDescent="0.2"/>
  <cols>
    <col min="1" max="1" width="55" style="2" customWidth="1"/>
    <col min="2" max="2" width="12.7109375" style="2" customWidth="1"/>
    <col min="3" max="3" width="18.42578125" style="2" customWidth="1"/>
    <col min="4" max="4" width="59.5703125" style="2" customWidth="1"/>
    <col min="5" max="5" width="18.42578125" style="2" customWidth="1"/>
    <col min="6" max="6" width="55" style="2" customWidth="1"/>
    <col min="7" max="7" width="24.28515625" style="2" customWidth="1"/>
    <col min="8" max="8" width="18.28515625" style="2" customWidth="1"/>
    <col min="9" max="9" width="12.42578125" style="2" customWidth="1"/>
    <col min="10" max="10" width="22" style="2" customWidth="1"/>
    <col min="11" max="11" width="49.28515625" style="1" customWidth="1"/>
    <col min="12" max="16384" width="9.28515625" style="1"/>
  </cols>
  <sheetData>
    <row r="1" spans="1:10" ht="24.75" customHeight="1" x14ac:dyDescent="0.3">
      <c r="A1" s="65" t="s">
        <v>28</v>
      </c>
      <c r="B1" s="62"/>
      <c r="C1" s="62"/>
      <c r="D1" s="62"/>
      <c r="E1" s="62"/>
      <c r="F1" s="62"/>
      <c r="G1" s="62"/>
      <c r="H1" s="62"/>
      <c r="I1" s="62"/>
      <c r="J1" s="62"/>
    </row>
    <row r="3" spans="1:10" ht="14.25" customHeight="1" x14ac:dyDescent="0.2">
      <c r="D3" s="3" t="s">
        <v>18</v>
      </c>
      <c r="E3" s="4">
        <f>SUMPRODUCT(COUNTIF(C10:C44,{"Yes","Partial"}))</f>
        <v>0</v>
      </c>
    </row>
    <row r="4" spans="1:10" x14ac:dyDescent="0.2">
      <c r="D4" s="5" t="s">
        <v>2</v>
      </c>
      <c r="E4" s="4">
        <f>COUNTIF(E10:E44,"Yes")</f>
        <v>0</v>
      </c>
    </row>
    <row r="5" spans="1:10" s="30" customFormat="1" ht="15" thickBot="1" x14ac:dyDescent="0.25">
      <c r="A5" s="29"/>
      <c r="B5" s="29"/>
      <c r="C5" s="29"/>
      <c r="D5" s="33" t="s">
        <v>19</v>
      </c>
      <c r="E5" s="34">
        <f>COUNTIF(E10:E44,"Partial")</f>
        <v>0</v>
      </c>
      <c r="F5" s="29"/>
      <c r="G5" s="29"/>
      <c r="H5" s="29"/>
      <c r="I5" s="29"/>
      <c r="J5" s="29"/>
    </row>
    <row r="6" spans="1:10" x14ac:dyDescent="0.2">
      <c r="D6" s="31" t="s">
        <v>3</v>
      </c>
      <c r="E6" s="32" t="str">
        <f>IF(ISERROR(E4/E3),"",E4/E3)</f>
        <v/>
      </c>
    </row>
    <row r="7" spans="1:10" s="30" customFormat="1" x14ac:dyDescent="0.2">
      <c r="A7" s="29"/>
      <c r="B7" s="29"/>
      <c r="C7" s="29"/>
      <c r="D7" s="5" t="s">
        <v>20</v>
      </c>
      <c r="E7" s="6" t="str">
        <f>IF(ISERROR(E5/E3),"",E5/E3)</f>
        <v/>
      </c>
      <c r="F7" s="29"/>
      <c r="G7" s="29"/>
      <c r="H7" s="29"/>
      <c r="I7" s="29"/>
      <c r="J7" s="29"/>
    </row>
    <row r="9" spans="1:10" s="20" customFormat="1" ht="81.75" customHeight="1" x14ac:dyDescent="0.2">
      <c r="A9" s="19" t="s">
        <v>4</v>
      </c>
      <c r="B9" s="49" t="s">
        <v>5</v>
      </c>
      <c r="C9" s="19" t="s">
        <v>6</v>
      </c>
      <c r="D9" s="19" t="s">
        <v>7</v>
      </c>
      <c r="E9" s="19" t="s">
        <v>8</v>
      </c>
      <c r="F9" s="19" t="s">
        <v>9</v>
      </c>
      <c r="G9" s="19" t="s">
        <v>10</v>
      </c>
      <c r="H9" s="19" t="s">
        <v>11</v>
      </c>
      <c r="I9" s="19" t="s">
        <v>12</v>
      </c>
      <c r="J9" s="19" t="s">
        <v>13</v>
      </c>
    </row>
    <row r="10" spans="1:10" s="10" customFormat="1" x14ac:dyDescent="0.2">
      <c r="A10" s="51" t="s">
        <v>72</v>
      </c>
      <c r="B10" s="7"/>
      <c r="C10" s="7"/>
      <c r="D10" s="7"/>
      <c r="E10" s="7"/>
      <c r="F10" s="7"/>
      <c r="G10" s="7"/>
      <c r="H10" s="8"/>
      <c r="I10" s="8"/>
      <c r="J10" s="9"/>
    </row>
    <row r="11" spans="1:10" s="10" customFormat="1" ht="12.75" x14ac:dyDescent="0.2">
      <c r="A11" s="52" t="s">
        <v>29</v>
      </c>
      <c r="B11" s="7"/>
      <c r="C11" s="7"/>
      <c r="D11" s="7"/>
      <c r="E11" s="7"/>
      <c r="F11" s="7"/>
      <c r="G11" s="7"/>
      <c r="H11" s="8"/>
      <c r="I11" s="8"/>
      <c r="J11" s="9"/>
    </row>
    <row r="12" spans="1:10" s="10" customFormat="1" ht="171.6" customHeight="1" x14ac:dyDescent="0.2">
      <c r="A12" s="18" t="s">
        <v>98</v>
      </c>
      <c r="B12" s="50" t="s">
        <v>93</v>
      </c>
      <c r="C12" s="11"/>
      <c r="D12" s="11"/>
      <c r="E12" s="11"/>
      <c r="F12" s="11"/>
      <c r="G12" s="11"/>
      <c r="H12" s="11"/>
      <c r="I12" s="12"/>
      <c r="J12" s="11"/>
    </row>
    <row r="13" spans="1:10" s="10" customFormat="1" ht="51" x14ac:dyDescent="0.2">
      <c r="A13" s="18" t="s">
        <v>96</v>
      </c>
      <c r="B13" s="50" t="s">
        <v>94</v>
      </c>
      <c r="C13" s="11"/>
      <c r="D13" s="11"/>
      <c r="E13" s="11"/>
      <c r="F13" s="11"/>
      <c r="G13" s="11"/>
      <c r="H13" s="11"/>
      <c r="I13" s="12"/>
      <c r="J13" s="11"/>
    </row>
    <row r="14" spans="1:10" s="10" customFormat="1" ht="38.25" x14ac:dyDescent="0.2">
      <c r="A14" s="18" t="s">
        <v>97</v>
      </c>
      <c r="B14" s="50" t="s">
        <v>95</v>
      </c>
      <c r="C14" s="11"/>
      <c r="D14" s="11"/>
      <c r="E14" s="11"/>
      <c r="F14" s="11"/>
      <c r="G14" s="11"/>
      <c r="H14" s="11"/>
      <c r="I14" s="12"/>
      <c r="J14" s="11"/>
    </row>
    <row r="15" spans="1:10" s="10" customFormat="1" ht="12.75" x14ac:dyDescent="0.2">
      <c r="A15" s="52" t="s">
        <v>30</v>
      </c>
      <c r="B15" s="7"/>
      <c r="C15" s="7"/>
      <c r="D15" s="7"/>
      <c r="E15" s="7"/>
      <c r="F15" s="7"/>
      <c r="G15" s="7"/>
      <c r="H15" s="8"/>
      <c r="I15" s="8"/>
      <c r="J15" s="9"/>
    </row>
    <row r="16" spans="1:10" s="10" customFormat="1" ht="12.75" x14ac:dyDescent="0.2">
      <c r="A16" s="52" t="s">
        <v>31</v>
      </c>
      <c r="B16" s="7"/>
      <c r="C16" s="7"/>
      <c r="D16" s="7"/>
      <c r="E16" s="7"/>
      <c r="F16" s="7"/>
      <c r="G16" s="7"/>
      <c r="H16" s="8"/>
      <c r="I16" s="8"/>
      <c r="J16" s="9"/>
    </row>
    <row r="17" spans="1:10" s="10" customFormat="1" ht="25.5" x14ac:dyDescent="0.2">
      <c r="A17" s="18" t="s">
        <v>33</v>
      </c>
      <c r="B17" s="50" t="s">
        <v>32</v>
      </c>
      <c r="C17" s="11"/>
      <c r="D17" s="11"/>
      <c r="E17" s="11"/>
      <c r="F17" s="11"/>
      <c r="G17" s="11"/>
      <c r="H17" s="11"/>
      <c r="I17" s="12"/>
      <c r="J17" s="11"/>
    </row>
    <row r="18" spans="1:10" s="10" customFormat="1" ht="38.25" x14ac:dyDescent="0.2">
      <c r="A18" s="18" t="s">
        <v>35</v>
      </c>
      <c r="B18" s="50" t="s">
        <v>34</v>
      </c>
      <c r="C18" s="11"/>
      <c r="D18" s="11"/>
      <c r="E18" s="11"/>
      <c r="F18" s="11"/>
      <c r="G18" s="11"/>
      <c r="H18" s="11"/>
      <c r="I18" s="12"/>
      <c r="J18" s="11"/>
    </row>
    <row r="19" spans="1:10" s="10" customFormat="1" ht="102" x14ac:dyDescent="0.2">
      <c r="A19" s="18" t="s">
        <v>36</v>
      </c>
      <c r="B19" s="50" t="s">
        <v>99</v>
      </c>
      <c r="C19" s="11"/>
      <c r="D19" s="11"/>
      <c r="E19" s="11"/>
      <c r="F19" s="11"/>
      <c r="G19" s="11"/>
      <c r="H19" s="11"/>
      <c r="I19" s="12"/>
      <c r="J19" s="11"/>
    </row>
    <row r="20" spans="1:10" s="10" customFormat="1" ht="12.75" x14ac:dyDescent="0.2">
      <c r="A20" s="52" t="s">
        <v>37</v>
      </c>
      <c r="B20" s="7"/>
      <c r="C20" s="7"/>
      <c r="D20" s="7"/>
      <c r="E20" s="7"/>
      <c r="F20" s="7"/>
      <c r="G20" s="7"/>
      <c r="H20" s="8"/>
      <c r="I20" s="8"/>
      <c r="J20" s="9"/>
    </row>
    <row r="21" spans="1:10" s="10" customFormat="1" ht="25.5" x14ac:dyDescent="0.2">
      <c r="A21" s="18" t="s">
        <v>39</v>
      </c>
      <c r="B21" s="50" t="s">
        <v>38</v>
      </c>
      <c r="C21" s="11"/>
      <c r="D21" s="11"/>
      <c r="E21" s="11"/>
      <c r="F21" s="11"/>
      <c r="G21" s="11"/>
      <c r="H21" s="11"/>
      <c r="I21" s="12"/>
      <c r="J21" s="11"/>
    </row>
    <row r="22" spans="1:10" s="10" customFormat="1" ht="38.25" x14ac:dyDescent="0.2">
      <c r="A22" s="18" t="s">
        <v>41</v>
      </c>
      <c r="B22" s="50" t="s">
        <v>40</v>
      </c>
      <c r="C22" s="11"/>
      <c r="D22" s="11"/>
      <c r="E22" s="11"/>
      <c r="F22" s="11"/>
      <c r="G22" s="11"/>
      <c r="H22" s="11"/>
      <c r="I22" s="12"/>
      <c r="J22" s="11"/>
    </row>
    <row r="23" spans="1:10" s="10" customFormat="1" ht="25.5" x14ac:dyDescent="0.2">
      <c r="A23" s="18" t="s">
        <v>43</v>
      </c>
      <c r="B23" s="50" t="s">
        <v>42</v>
      </c>
      <c r="C23" s="11"/>
      <c r="D23" s="11"/>
      <c r="E23" s="11"/>
      <c r="F23" s="11"/>
      <c r="G23" s="11"/>
      <c r="H23" s="11"/>
      <c r="I23" s="12"/>
      <c r="J23" s="11"/>
    </row>
    <row r="24" spans="1:10" s="10" customFormat="1" ht="12.75" x14ac:dyDescent="0.2">
      <c r="A24" s="52" t="s">
        <v>44</v>
      </c>
      <c r="B24" s="7"/>
      <c r="C24" s="7"/>
      <c r="D24" s="7"/>
      <c r="E24" s="7"/>
      <c r="F24" s="7"/>
      <c r="G24" s="7"/>
      <c r="H24" s="8"/>
      <c r="I24" s="8"/>
      <c r="J24" s="9"/>
    </row>
    <row r="25" spans="1:10" s="10" customFormat="1" ht="51" x14ac:dyDescent="0.2">
      <c r="A25" s="18" t="s">
        <v>45</v>
      </c>
      <c r="B25" s="50" t="s">
        <v>48</v>
      </c>
      <c r="C25" s="11"/>
      <c r="D25" s="11"/>
      <c r="E25" s="11"/>
      <c r="F25" s="11"/>
      <c r="G25" s="11"/>
      <c r="H25" s="11"/>
      <c r="I25" s="12"/>
      <c r="J25" s="11"/>
    </row>
    <row r="26" spans="1:10" s="10" customFormat="1" ht="114.75" x14ac:dyDescent="0.2">
      <c r="A26" s="18" t="s">
        <v>46</v>
      </c>
      <c r="B26" s="50" t="s">
        <v>47</v>
      </c>
      <c r="C26" s="11"/>
      <c r="D26" s="11"/>
      <c r="E26" s="11"/>
      <c r="F26" s="11"/>
      <c r="G26" s="11"/>
      <c r="H26" s="11"/>
      <c r="I26" s="12"/>
      <c r="J26" s="11"/>
    </row>
    <row r="27" spans="1:10" s="10" customFormat="1" ht="127.5" x14ac:dyDescent="0.2">
      <c r="A27" s="18" t="s">
        <v>71</v>
      </c>
      <c r="B27" s="50" t="s">
        <v>49</v>
      </c>
      <c r="C27" s="11"/>
      <c r="D27" s="11"/>
      <c r="E27" s="11"/>
      <c r="F27" s="11"/>
      <c r="G27" s="11"/>
      <c r="H27" s="11"/>
      <c r="I27" s="12"/>
      <c r="J27" s="11"/>
    </row>
    <row r="28" spans="1:10" s="10" customFormat="1" ht="12.75" x14ac:dyDescent="0.2">
      <c r="A28" s="52" t="s">
        <v>51</v>
      </c>
      <c r="B28" s="7"/>
      <c r="C28" s="7"/>
      <c r="D28" s="7"/>
      <c r="E28" s="7"/>
      <c r="F28" s="7"/>
      <c r="G28" s="7"/>
      <c r="H28" s="8"/>
      <c r="I28" s="8"/>
      <c r="J28" s="9"/>
    </row>
    <row r="29" spans="1:10" s="10" customFormat="1" ht="38.25" x14ac:dyDescent="0.2">
      <c r="A29" s="18" t="s">
        <v>52</v>
      </c>
      <c r="B29" s="50" t="s">
        <v>50</v>
      </c>
      <c r="C29" s="11"/>
      <c r="D29" s="11"/>
      <c r="E29" s="11"/>
      <c r="F29" s="11"/>
      <c r="G29" s="11"/>
      <c r="H29" s="11"/>
      <c r="I29" s="12"/>
      <c r="J29" s="11"/>
    </row>
    <row r="30" spans="1:10" s="10" customFormat="1" ht="51" x14ac:dyDescent="0.2">
      <c r="A30" s="18" t="s">
        <v>54</v>
      </c>
      <c r="B30" s="50" t="s">
        <v>53</v>
      </c>
      <c r="C30" s="11"/>
      <c r="D30" s="11"/>
      <c r="E30" s="11"/>
      <c r="F30" s="11"/>
      <c r="G30" s="11"/>
      <c r="H30" s="11"/>
      <c r="I30" s="12"/>
      <c r="J30" s="11"/>
    </row>
    <row r="31" spans="1:10" s="10" customFormat="1" ht="12.75" x14ac:dyDescent="0.2">
      <c r="A31" s="52" t="s">
        <v>55</v>
      </c>
      <c r="B31" s="7"/>
      <c r="C31" s="7"/>
      <c r="D31" s="7"/>
      <c r="E31" s="7"/>
      <c r="F31" s="7"/>
      <c r="G31" s="7"/>
      <c r="H31" s="8"/>
      <c r="I31" s="8"/>
      <c r="J31" s="9"/>
    </row>
    <row r="32" spans="1:10" s="10" customFormat="1" ht="76.5" x14ac:dyDescent="0.2">
      <c r="A32" s="18" t="s">
        <v>69</v>
      </c>
      <c r="B32" s="50" t="s">
        <v>100</v>
      </c>
      <c r="C32" s="11"/>
      <c r="D32" s="11"/>
      <c r="E32" s="11"/>
      <c r="F32" s="11"/>
      <c r="G32" s="11"/>
      <c r="H32" s="11"/>
      <c r="I32" s="12"/>
      <c r="J32" s="11"/>
    </row>
    <row r="33" spans="1:10" s="10" customFormat="1" ht="12.75" x14ac:dyDescent="0.2">
      <c r="A33" s="52" t="s">
        <v>56</v>
      </c>
      <c r="B33" s="7"/>
      <c r="C33" s="7"/>
      <c r="D33" s="7"/>
      <c r="E33" s="7"/>
      <c r="F33" s="7"/>
      <c r="G33" s="7"/>
      <c r="H33" s="8"/>
      <c r="I33" s="8"/>
      <c r="J33" s="9"/>
    </row>
    <row r="34" spans="1:10" s="10" customFormat="1" ht="89.25" x14ac:dyDescent="0.2">
      <c r="A34" s="18" t="s">
        <v>57</v>
      </c>
      <c r="B34" s="50" t="s">
        <v>101</v>
      </c>
      <c r="C34" s="11"/>
      <c r="D34" s="11"/>
      <c r="E34" s="11"/>
      <c r="F34" s="11"/>
      <c r="G34" s="11"/>
      <c r="H34" s="11"/>
      <c r="I34" s="12"/>
      <c r="J34" s="11"/>
    </row>
    <row r="35" spans="1:10" s="10" customFormat="1" ht="25.5" x14ac:dyDescent="0.2">
      <c r="A35" s="18" t="s">
        <v>58</v>
      </c>
      <c r="B35" s="50" t="s">
        <v>60</v>
      </c>
      <c r="C35" s="11"/>
      <c r="D35" s="11"/>
      <c r="E35" s="11"/>
      <c r="F35" s="11"/>
      <c r="G35" s="11"/>
      <c r="H35" s="11"/>
      <c r="I35" s="12"/>
      <c r="J35" s="11"/>
    </row>
    <row r="36" spans="1:10" s="10" customFormat="1" ht="42" customHeight="1" x14ac:dyDescent="0.2">
      <c r="A36" s="18" t="s">
        <v>59</v>
      </c>
      <c r="B36" s="50" t="s">
        <v>108</v>
      </c>
      <c r="C36" s="11"/>
      <c r="D36" s="11"/>
      <c r="E36" s="11"/>
      <c r="F36" s="11"/>
      <c r="G36" s="11"/>
      <c r="H36" s="11"/>
      <c r="I36" s="12"/>
      <c r="J36" s="11"/>
    </row>
    <row r="37" spans="1:10" s="10" customFormat="1" ht="12.75" x14ac:dyDescent="0.2">
      <c r="A37" s="52" t="s">
        <v>61</v>
      </c>
      <c r="B37" s="7"/>
      <c r="C37" s="7"/>
      <c r="D37" s="7"/>
      <c r="E37" s="7"/>
      <c r="F37" s="7"/>
      <c r="G37" s="7"/>
      <c r="H37" s="8"/>
      <c r="I37" s="8"/>
      <c r="J37" s="9"/>
    </row>
    <row r="38" spans="1:10" s="10" customFormat="1" ht="81" customHeight="1" x14ac:dyDescent="0.2">
      <c r="A38" s="18" t="s">
        <v>62</v>
      </c>
      <c r="B38" s="50" t="s">
        <v>102</v>
      </c>
      <c r="C38" s="11"/>
      <c r="D38" s="11"/>
      <c r="E38" s="11"/>
      <c r="F38" s="11"/>
      <c r="G38" s="11"/>
      <c r="H38" s="11"/>
      <c r="I38" s="12"/>
      <c r="J38" s="11"/>
    </row>
    <row r="39" spans="1:10" s="10" customFormat="1" ht="178.5" x14ac:dyDescent="0.2">
      <c r="A39" s="18" t="s">
        <v>63</v>
      </c>
      <c r="B39" s="50" t="s">
        <v>103</v>
      </c>
      <c r="C39" s="11"/>
      <c r="D39" s="11"/>
      <c r="E39" s="11"/>
      <c r="F39" s="11"/>
      <c r="G39" s="11"/>
      <c r="H39" s="11"/>
      <c r="I39" s="12"/>
      <c r="J39" s="11"/>
    </row>
    <row r="40" spans="1:10" s="10" customFormat="1" x14ac:dyDescent="0.2">
      <c r="A40" s="51" t="s">
        <v>70</v>
      </c>
      <c r="B40" s="7"/>
      <c r="C40" s="7"/>
      <c r="D40" s="7"/>
      <c r="E40" s="7"/>
      <c r="F40" s="7"/>
      <c r="G40" s="7"/>
      <c r="H40" s="8"/>
      <c r="I40" s="8"/>
      <c r="J40" s="9"/>
    </row>
    <row r="41" spans="1:10" s="10" customFormat="1" ht="38.25" x14ac:dyDescent="0.2">
      <c r="A41" s="68" t="s">
        <v>106</v>
      </c>
      <c r="B41" s="50" t="s">
        <v>104</v>
      </c>
      <c r="C41" s="11"/>
      <c r="D41" s="11"/>
      <c r="E41" s="11"/>
      <c r="F41" s="11"/>
      <c r="G41" s="11"/>
      <c r="H41" s="11"/>
      <c r="I41" s="12"/>
      <c r="J41" s="11"/>
    </row>
    <row r="42" spans="1:10" s="10" customFormat="1" ht="12.75" x14ac:dyDescent="0.2">
      <c r="A42" s="68" t="s">
        <v>105</v>
      </c>
      <c r="B42" s="50" t="s">
        <v>104</v>
      </c>
      <c r="C42" s="11"/>
      <c r="D42" s="11"/>
      <c r="E42" s="11"/>
      <c r="F42" s="11"/>
      <c r="G42" s="11"/>
      <c r="H42" s="11"/>
      <c r="I42" s="12"/>
      <c r="J42" s="11"/>
    </row>
    <row r="43" spans="1:10" s="10" customFormat="1" ht="28.9" customHeight="1" x14ac:dyDescent="0.2">
      <c r="A43" s="18" t="s">
        <v>64</v>
      </c>
      <c r="B43" s="50" t="s">
        <v>67</v>
      </c>
      <c r="C43" s="11"/>
      <c r="D43" s="11"/>
      <c r="E43" s="11"/>
      <c r="F43" s="11"/>
      <c r="G43" s="11"/>
      <c r="H43" s="11"/>
      <c r="I43" s="12"/>
      <c r="J43" s="11"/>
    </row>
    <row r="44" spans="1:10" s="10" customFormat="1" ht="25.5" x14ac:dyDescent="0.2">
      <c r="A44" s="18" t="s">
        <v>66</v>
      </c>
      <c r="B44" s="11" t="s">
        <v>65</v>
      </c>
      <c r="C44" s="11"/>
      <c r="D44" s="11"/>
      <c r="E44" s="11"/>
      <c r="F44" s="11"/>
      <c r="G44" s="11"/>
      <c r="H44" s="11"/>
      <c r="I44" s="12"/>
      <c r="J44" s="11"/>
    </row>
  </sheetData>
  <autoFilter ref="A9:J44" xr:uid="{00000000-0009-0000-0000-000002000000}"/>
  <dataValidations count="2">
    <dataValidation type="list" allowBlank="1" showInputMessage="1" showErrorMessage="1" sqref="G10:G44" xr:uid="{00000000-0002-0000-0200-000000000000}">
      <formula1>"Yes,No"</formula1>
    </dataValidation>
    <dataValidation type="list" allowBlank="1" showInputMessage="1" showErrorMessage="1" sqref="C10:C44 E10:E44" xr:uid="{00000000-0002-0000-0200-000001000000}">
      <formula1>"Yes,No,Partial"</formula1>
    </dataValidation>
  </dataValidations>
  <hyperlinks>
    <hyperlink ref="A41" location="'Table 1'!A1" display="'Table 1'!A1" xr:uid="{49C46BF1-831E-4ABE-8B0A-9935B1554469}"/>
    <hyperlink ref="A42" location="'Table 2'!A1" display="• follow table 2 for children and young people under 18 years." xr:uid="{B334A835-41B8-4847-AEB7-B0218F0F6CCE}"/>
  </hyperlink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B597-B45D-4B0F-A4A1-ACC96E4DA5E9}">
  <dimension ref="A1:B10"/>
  <sheetViews>
    <sheetView showGridLines="0" zoomScaleNormal="100" workbookViewId="0"/>
  </sheetViews>
  <sheetFormatPr defaultRowHeight="14.25" x14ac:dyDescent="0.2"/>
  <cols>
    <col min="1" max="1" width="34.7109375" style="30" customWidth="1"/>
    <col min="2" max="2" width="57.42578125" style="30" customWidth="1"/>
    <col min="3" max="16384" width="9.140625" style="30"/>
  </cols>
  <sheetData>
    <row r="1" spans="1:2" ht="15" x14ac:dyDescent="0.2">
      <c r="A1" s="67" t="s">
        <v>68</v>
      </c>
    </row>
    <row r="2" spans="1:2" ht="28.5" x14ac:dyDescent="0.2">
      <c r="A2" s="80" t="s">
        <v>73</v>
      </c>
      <c r="B2" s="77" t="s">
        <v>74</v>
      </c>
    </row>
    <row r="3" spans="1:2" ht="28.5" x14ac:dyDescent="0.2">
      <c r="A3" s="79" t="s">
        <v>75</v>
      </c>
      <c r="B3" s="77" t="s">
        <v>109</v>
      </c>
    </row>
    <row r="4" spans="1:2" ht="71.25" x14ac:dyDescent="0.2">
      <c r="A4" s="79" t="s">
        <v>76</v>
      </c>
      <c r="B4" s="77" t="s">
        <v>110</v>
      </c>
    </row>
    <row r="5" spans="1:2" ht="57" x14ac:dyDescent="0.2">
      <c r="A5" s="78" t="s">
        <v>77</v>
      </c>
      <c r="B5" s="79" t="s">
        <v>78</v>
      </c>
    </row>
    <row r="6" spans="1:2" ht="42.75" x14ac:dyDescent="0.2">
      <c r="A6" s="78" t="s">
        <v>79</v>
      </c>
      <c r="B6" s="80" t="s">
        <v>111</v>
      </c>
    </row>
    <row r="7" spans="1:2" ht="171" x14ac:dyDescent="0.2">
      <c r="A7" s="81" t="s">
        <v>80</v>
      </c>
      <c r="B7" s="80" t="s">
        <v>112</v>
      </c>
    </row>
    <row r="8" spans="1:2" x14ac:dyDescent="0.2">
      <c r="A8" s="78" t="s">
        <v>81</v>
      </c>
      <c r="B8" s="78" t="s">
        <v>78</v>
      </c>
    </row>
    <row r="9" spans="1:2" ht="136.5" customHeight="1" x14ac:dyDescent="0.2">
      <c r="A9" s="75" t="s">
        <v>113</v>
      </c>
      <c r="B9" s="76"/>
    </row>
    <row r="10" spans="1:2" ht="135.75" customHeight="1" x14ac:dyDescent="0.2">
      <c r="A10" s="69" t="s">
        <v>82</v>
      </c>
      <c r="B10" s="7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BB82-A7F9-45E2-9FCB-C6881B1BC9C7}">
  <dimension ref="A1:B13"/>
  <sheetViews>
    <sheetView showGridLines="0" zoomScaleNormal="100" workbookViewId="0"/>
  </sheetViews>
  <sheetFormatPr defaultRowHeight="14.25" x14ac:dyDescent="0.2"/>
  <cols>
    <col min="1" max="1" width="38.7109375" style="30" customWidth="1"/>
    <col min="2" max="2" width="55.28515625" style="30" customWidth="1"/>
    <col min="3" max="16384" width="9.140625" style="30"/>
  </cols>
  <sheetData>
    <row r="1" spans="1:2" ht="15" x14ac:dyDescent="0.2">
      <c r="A1" s="66" t="s">
        <v>83</v>
      </c>
    </row>
    <row r="2" spans="1:2" ht="28.5" x14ac:dyDescent="0.2">
      <c r="A2" s="77" t="s">
        <v>73</v>
      </c>
      <c r="B2" s="77" t="s">
        <v>74</v>
      </c>
    </row>
    <row r="3" spans="1:2" x14ac:dyDescent="0.2">
      <c r="A3" s="78" t="s">
        <v>84</v>
      </c>
      <c r="B3" s="78" t="s">
        <v>78</v>
      </c>
    </row>
    <row r="4" spans="1:2" ht="156.75" x14ac:dyDescent="0.2">
      <c r="A4" s="79" t="s">
        <v>85</v>
      </c>
      <c r="B4" s="77" t="s">
        <v>114</v>
      </c>
    </row>
    <row r="5" spans="1:2" ht="71.25" x14ac:dyDescent="0.2">
      <c r="A5" s="79" t="s">
        <v>86</v>
      </c>
      <c r="B5" s="77" t="s">
        <v>115</v>
      </c>
    </row>
    <row r="6" spans="1:2" ht="71.25" x14ac:dyDescent="0.2">
      <c r="A6" s="79" t="s">
        <v>87</v>
      </c>
      <c r="B6" s="77" t="s">
        <v>116</v>
      </c>
    </row>
    <row r="7" spans="1:2" ht="42.75" x14ac:dyDescent="0.2">
      <c r="A7" s="78" t="s">
        <v>88</v>
      </c>
      <c r="B7" s="79" t="s">
        <v>78</v>
      </c>
    </row>
    <row r="8" spans="1:2" ht="57" x14ac:dyDescent="0.2">
      <c r="A8" s="79" t="s">
        <v>89</v>
      </c>
      <c r="B8" s="77" t="s">
        <v>117</v>
      </c>
    </row>
    <row r="9" spans="1:2" ht="313.5" x14ac:dyDescent="0.2">
      <c r="A9" s="79" t="s">
        <v>90</v>
      </c>
      <c r="B9" s="77" t="s">
        <v>118</v>
      </c>
    </row>
    <row r="10" spans="1:2" x14ac:dyDescent="0.2">
      <c r="A10" s="78" t="s">
        <v>91</v>
      </c>
      <c r="B10" s="78" t="s">
        <v>78</v>
      </c>
    </row>
    <row r="11" spans="1:2" ht="114" x14ac:dyDescent="0.2">
      <c r="A11" s="75" t="s">
        <v>119</v>
      </c>
      <c r="B11" s="76"/>
    </row>
    <row r="12" spans="1:2" ht="142.5" x14ac:dyDescent="0.2">
      <c r="A12" s="69" t="s">
        <v>92</v>
      </c>
      <c r="B12" s="71"/>
    </row>
    <row r="13" spans="1:2" ht="128.25" x14ac:dyDescent="0.2">
      <c r="A13" s="75" t="s">
        <v>120</v>
      </c>
      <c r="B13" s="76"/>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Introduction</vt:lpstr>
      <vt:lpstr>Data sheet</vt:lpstr>
      <vt:lpstr>Table 1</vt:lpstr>
      <vt:lpstr>Table 2</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2019-11-29T09:17:18Z</dcterms:created>
  <dcterms:modified xsi:type="dcterms:W3CDTF">2020-10-30T11:10:41Z</dcterms:modified>
</cp:coreProperties>
</file>