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7F476360-24FA-4143-A6DF-43436B01A83D}" xr6:coauthVersionLast="47" xr6:coauthVersionMax="47" xr10:uidLastSave="{00000000-0000-0000-0000-000000000000}"/>
  <bookViews>
    <workbookView xWindow="-120" yWindow="-120" windowWidth="29040" windowHeight="176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sheet'!$A$2:$L$2</definedName>
    <definedName name="_Hlk172106974" localSheetId="1">'Data sheet'!$A$62</definedName>
    <definedName name="_xlnm.Print_Area" localSheetId="1">'Data sheet'!$A$1:$L$81</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5" i="27" l="1"/>
  <c r="B4" i="27"/>
</calcChain>
</file>

<file path=xl/sharedStrings.xml><?xml version="1.0" encoding="utf-8"?>
<sst xmlns="http://schemas.openxmlformats.org/spreadsheetml/2006/main" count="153" uniqueCount="150">
  <si>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</si>
  <si>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</si>
  <si>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</si>
  <si>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</si>
  <si>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</si>
  <si>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</si>
  <si>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</si>
  <si>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</si>
  <si>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</si>
  <si>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</si>
  <si>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</si>
  <si>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</si>
  <si>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</si>
  <si>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</si>
  <si>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</si>
  <si>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</si>
  <si>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</si>
  <si>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</si>
  <si>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</si>
  <si>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</si>
  <si>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</si>
  <si>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</si>
  <si>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</si>
  <si>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</si>
  <si>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</si>
  <si>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National Institute for Health and Care Excellence
Level 1A, City Tower, Piccadilly Plaza, Manchester M1 4BT; www.nice.org.uk</t>
  </si>
  <si>
    <t>Baseline assessment tool for diabetic retinopathy: management and monitoring (NG242)</t>
  </si>
  <si>
    <t>Published: 13 August 2024</t>
  </si>
  <si>
    <t>© NICE 2024. All rights reserved.</t>
  </si>
  <si>
    <t>1.1 Managing diabetes to support best eye care</t>
  </si>
  <si>
    <t>Working with the person</t>
  </si>
  <si>
    <t>All clinicians involved in caring for people with diabetic retinopathy (including macular oedema) should discuss with them how good long-term management of their diabetes can have long-term benefits for their vision. Refer to NICE’s guidelines on managing type 1 diabetes in adults, managing type 2 diabetes in adults and diagnosing and managing diabetes (type 1 and type 2) in children and young people to support this discussion.</t>
  </si>
  <si>
    <t>1.1.1</t>
  </si>
  <si>
    <t>Effects of a rapid reduction in HbA1c</t>
  </si>
  <si>
    <t>When starting a diabetes treatment that is likely to result in a rapid, substantial drop in the person's HbA1c, notify the person's ophthalmologist so they can assess the person's eyes before treatment begins and check for changes afterwards.</t>
  </si>
  <si>
    <t>1.1.2</t>
  </si>
  <si>
    <t>Information that should be available to all people involved in the care of people with diabetic retinopathy</t>
  </si>
  <si>
    <t>1.1.3</t>
  </si>
  <si>
    <t>1.1.4</t>
  </si>
  <si>
    <t>Provide healthcare professionals involved in diabetes care with information about the severity of a person's diabetic eye disease so it can be taken into account in decisions about their overall diabetes management.</t>
  </si>
  <si>
    <t>1.1.5</t>
  </si>
  <si>
    <t>Blood pressure management</t>
  </si>
  <si>
    <t>Refer to NICE’s guideline on hypertension for recommendations on blood pressure management for adults with diabetes and hypertension.</t>
  </si>
  <si>
    <t>1.1.6</t>
  </si>
  <si>
    <t>Be aware that, for people with hypertension, managing blood pressure can reduce progression of non-proliferative diabetic retinopathy.</t>
  </si>
  <si>
    <t>1.1.7</t>
  </si>
  <si>
    <t>Do not offer blood pressure management medicines to people without hypertension for the sole purpose of preventing the progression of non-proliferative diabetic retinopathy.</t>
  </si>
  <si>
    <t>1.1.8</t>
  </si>
  <si>
    <t>Fenofibrate</t>
  </si>
  <si>
    <t>1.1.9</t>
  </si>
  <si>
    <t>Statins</t>
  </si>
  <si>
    <t>NICE has made a recommendation for research about statins to prevent progression of non-proliferative retinopathy and diabetic macular oedema.</t>
  </si>
  <si>
    <t>1.2 Cataract surgery for people with diabetic retinopathy or diabetic macular oedema</t>
  </si>
  <si>
    <t>Before cataract surgery for a person with diabetes, the surgeon should obtain information about the person’s current diabetic eye disease status. The surgeon can then use this information to tailor the surgery, post-operation medication and follow-up to the person’s condition and needs.</t>
  </si>
  <si>
    <t>1.2.1</t>
  </si>
  <si>
    <t>1.2.2</t>
  </si>
  <si>
    <t>1.3 Treating all active pathologies in each eye</t>
  </si>
  <si>
    <t>1.3.1</t>
  </si>
  <si>
    <t>1.4 Non-proliferative diabetic retinopathy: monitoring frequencies</t>
  </si>
  <si>
    <t>For guidance on monitoring diabetic retinopathy during pregnancy, see the section on retinal assessment during pregnancy in NICE’s guideline on diabetes in pregnancy.</t>
  </si>
  <si>
    <t>1.4.1</t>
  </si>
  <si>
    <t>Hospital eye services should monitor disease progression in people with moderate, severe or very severe non-proliferative retinopathy who are not currently having treatment and have not previously had treatment. Consider seeing them:
• every 6 to 12 months if they have moderate non-proliferative diabetic retinopathy
• every 3 to 6 months if they have severe or very severe non-proliferative retinopathy.</t>
  </si>
  <si>
    <t>1.4.2</t>
  </si>
  <si>
    <t>1.5 Proliferative diabetic retinopathy</t>
  </si>
  <si>
    <t>Treatment strategies for proliferative diabetic retinopathy</t>
  </si>
  <si>
    <t>1.5.1</t>
  </si>
  <si>
    <t>Offer panretinal photocoagulation to people when they are first diagnosed with proliferative diabetic retinopathy.</t>
  </si>
  <si>
    <t>1.5.2</t>
  </si>
  <si>
    <t>Use the following timeframes for panretinal photocoagulation:
• Start treatment within 4 weeks of offering, if possible. 
• If it cannot be started within 4 weeks, start it within 6 weeks of offering. 
• Complete it within 4 weeks of starting treatment.</t>
  </si>
  <si>
    <t>1.5.3</t>
  </si>
  <si>
    <t>For people with high-risk characteristics or who have difficulty attending appointments, offer to start panretinal photocoagulation on the same day. For example, offer this to people who have neovascularisation which meets the criteria for high-risk characteristics, or those who have difficulty accessing transport to be able to attend hospital appointments.</t>
  </si>
  <si>
    <t>1.5.4</t>
  </si>
  <si>
    <t>1.5.5</t>
  </si>
  <si>
    <t>1.5.6</t>
  </si>
  <si>
    <t>Vitrectomy for proliferative diabetic retinopathy</t>
  </si>
  <si>
    <t>Consider vitrectomy for people with proliferative diabetic retinopathy and vitreous haemorrhage that has not cleared within 3 months (often called ‘non-clearing vitreous haemorrhage’ in clinical practice). Perform vitrectomy within 3 months of offering it.</t>
  </si>
  <si>
    <t>1.5.7</t>
  </si>
  <si>
    <t>Offer vitrectomy to people with proliferative diabetic retinopathy and macula-involving or macula-threatening retinal detachment.</t>
  </si>
  <si>
    <t>1.5.8</t>
  </si>
  <si>
    <t>1.5.9</t>
  </si>
  <si>
    <t>Assessing disease regression and monitoring</t>
  </si>
  <si>
    <t>Imaging techniques</t>
  </si>
  <si>
    <t>Consider using ultrawide-field fundus imaging alongside clinical examination when assessing eyes for the presence of proliferative diabetic retinopathy.</t>
  </si>
  <si>
    <t>1.5.10</t>
  </si>
  <si>
    <t>Frequencies</t>
  </si>
  <si>
    <t>For guidance on monitoring proliferative diabetic retinopathy during pregnancy, see the section on retinal assessment during pregnancy in NICE’s guideline on diabetes in pregnancy.</t>
  </si>
  <si>
    <t>1.5.11</t>
  </si>
  <si>
    <t>Assess disease regression in people who have received treatment for proliferative diabetic retinopathy. Conduct this assessment 2 to 3 months after the end of treatment (see recommendation 1.5.10 on imaging techniques for proliferative diabetic retinopathy).</t>
  </si>
  <si>
    <t>1.5.12</t>
  </si>
  <si>
    <t>For people whose disease has regressed after treatment for proliferative diabetic retinopathy, monitor under the care of hospital eye services for 12 months after the end of treatment, using an individualised monitoring frequency.</t>
  </si>
  <si>
    <t>1.5.13</t>
  </si>
  <si>
    <t>For people whose disease has regressed after treatment for proliferative diabetic retinopathy, after the first 12 months following the end of treatment:
• Discharge the person to the diabetic eye screening programme if they are eligible for it (see Public Health England’s criteria for referral to the diabetic eye screening programme).
• If the person’s retina has features that makes it ineligible for the screening programme, monitor the person’s eyes under the care of hospital eye services, and consider seeing them every 12 months (see recommendation 1.5.10 on imaging techniques for proliferative diabetic retinopathy).</t>
  </si>
  <si>
    <t>1.5.14</t>
  </si>
  <si>
    <t>When disease does not regress</t>
  </si>
  <si>
    <t>For people whose disease has not regressed after treatment for proliferative diabetic retinopathy, see recommendations 1.5.1 to 1.5.6 on treatment strategies for proliferative diabetic retinopathy.</t>
  </si>
  <si>
    <t>1.5.15</t>
  </si>
  <si>
    <t>1.6 Diabetic macular oedema</t>
  </si>
  <si>
    <t>Treatment strategies for clinically significant diabetic macular oedema</t>
  </si>
  <si>
    <t>Offer treatment to people with clinically significant macular oedema (centre-involving and non-centre-involving).</t>
  </si>
  <si>
    <t>1.6.1</t>
  </si>
  <si>
    <t>1.6.2</t>
  </si>
  <si>
    <t>Non-centre-involving diabetic macular oedema</t>
  </si>
  <si>
    <t>1.6.3</t>
  </si>
  <si>
    <t>Centre-involving diabetic macular oedema</t>
  </si>
  <si>
    <t>Good vision</t>
  </si>
  <si>
    <t>1.6.4</t>
  </si>
  <si>
    <t>Impaired vision</t>
  </si>
  <si>
    <t>1.6.5</t>
  </si>
  <si>
    <t>1.6.6</t>
  </si>
  <si>
    <t>NICE technology appraisal guidance on anti-VEGFs for visual impairment caused by diabetic macular oedema</t>
  </si>
  <si>
    <t>When to assess response to anti-VEGF treatment, add or switch treatment</t>
  </si>
  <si>
    <t>After the loading phase, assess response to anti-VEGF treatment. Consider using macular laser as adjuvant treatment if the response is suboptimal.</t>
  </si>
  <si>
    <t>1.6.7</t>
  </si>
  <si>
    <t>Twelve months after starting anti-VEGF treatment, assess response to treatment. Consider switching to an intravitreal steroid implant if the response is suboptimal.</t>
  </si>
  <si>
    <t>1.6.8</t>
  </si>
  <si>
    <t>1.6.9</t>
  </si>
  <si>
    <t>When non-corticosteroid treatment is not possible</t>
  </si>
  <si>
    <t>1.6.10</t>
  </si>
  <si>
    <t>NICE technology appraisal guidance on intravitreal steroid implants for visual impairment caused by diabetic macular oedema</t>
  </si>
  <si>
    <t>Assessing disease resolution and monitoring</t>
  </si>
  <si>
    <t>Use optical coherence tomography (OCT) imaging when assessing someone’s eyes for the presence of diabetic macular oedema.</t>
  </si>
  <si>
    <t>1.6.11</t>
  </si>
  <si>
    <t>For people whose disease has resolved after treatment for diabetic macular oedema, monitor under the care of hospital eye services for the first 12 months after the end of treatment, using an individualised monitoring frequency.</t>
  </si>
  <si>
    <t>1.6.12</t>
  </si>
  <si>
    <t>For people whose disease has resolved after treatment for diabetic macular oedema, after the first 12 months following the end of treatment:
• Discharge the person to the diabetic eye screening programme if they are eligible for it (see Public Health England’s criteria for referral to the diabetic eye screening programme).
• If the person’s retina has features that makes it ineligible for the screening programme, monitor them under the care of hospital eye services, and consider seeing the person every 12 months.</t>
  </si>
  <si>
    <t>1.6.13</t>
  </si>
  <si>
    <t>Vitrectomy for diabetic macular oedema</t>
  </si>
  <si>
    <t>1.6.14</t>
  </si>
  <si>
    <t>When disease does not resolve</t>
  </si>
  <si>
    <t>For people whose disease has not resolved after treatment for diabetic macular oedema, see recommendations 1.6.1 to 1.6.14 on treatment strategies for diabetic macular oedema.</t>
  </si>
  <si>
    <t>1.6.15</t>
  </si>
  <si>
    <r>
      <t xml:space="preserve">Ophthalmologists should:
• have access to a person's HbA1c and blood pressure results
• discuss them with the person </t>
    </r>
    <r>
      <rPr>
        <b/>
        <sz val="12"/>
        <color rgb="FF000000"/>
        <rFont val="Inter"/>
      </rPr>
      <t>and</t>
    </r>
    <r>
      <rPr>
        <sz val="12"/>
        <color rgb="FF000000"/>
        <rFont val="Inter"/>
      </rPr>
      <t xml:space="preserve">
• explain to them how lowering these results could reduce the risk of their eye condition progressing to proliferative diabetic retinopathy or diabetic macular oedema.</t>
    </r>
  </si>
  <si>
    <r>
      <t xml:space="preserve">When making decisions with someone about ophthalmic interventions and frequency of follow-up appointments, take into account their:
• stage of diabetic retinopathy
• HbA1c level
• renal function </t>
    </r>
    <r>
      <rPr>
        <b/>
        <sz val="12"/>
        <color rgb="FF000000"/>
        <rFont val="Inter"/>
      </rPr>
      <t>and</t>
    </r>
    <r>
      <rPr>
        <sz val="12"/>
        <color rgb="FF000000"/>
        <rFont val="Inter"/>
      </rPr>
      <t xml:space="preserve">
• blood pressure.</t>
    </r>
  </si>
  <si>
    <t>Ophthalmologists should consider fenofibrate for people with non-proliferative retinopathy and type 2 diabetes to reduce the progression of diabetic retinopathy.
In August 2024, this was an off-label use of fenofibrate. See NICE's information on prescribing medicines.</t>
  </si>
  <si>
    <t>For guidance on managing cystoid macular oedema as a complication of cataract surgery in people with diabetes, see the section on preventing and managing complications in NICE’s guideline on managing cataracts in adults.
Also see recommendation 1.5.6 on anti-vascular endothelial growth factor (anti-VEGF) treatment as a temporary solution for people with proliferative diabetic retinopathy who need cataract surgery.</t>
  </si>
  <si>
    <r>
      <t>After assessing eyes with diabetic retinopathy, treat and monitor each eye separately based on the eye's active pathologies. Depending on the eye’s stage of retinopathy, see the recommendations on:
• non-proliferative diabetic retinopathy</t>
    </r>
    <r>
      <rPr>
        <b/>
        <sz val="12"/>
        <color rgb="FF000000"/>
        <rFont val="Inter"/>
      </rPr>
      <t xml:space="preserve"> or</t>
    </r>
    <r>
      <rPr>
        <sz val="12"/>
        <color rgb="FF000000"/>
        <rFont val="Inter"/>
      </rPr>
      <t xml:space="preserve">
• proliferative diabetic retinopathy </t>
    </r>
    <r>
      <rPr>
        <b/>
        <sz val="12"/>
        <color rgb="FF000000"/>
        <rFont val="Inter"/>
      </rPr>
      <t>or</t>
    </r>
    <r>
      <rPr>
        <sz val="12"/>
        <color rgb="FF000000"/>
        <rFont val="Inter"/>
      </rPr>
      <t xml:space="preserve">
• diabetic macular oedema.</t>
    </r>
  </si>
  <si>
    <t>Discuss with the person with proliferative diabetic retinopathy the benefits and potential side effects of each of the following 3 options: panretinal photocoagulation, anti-vascular endothelial growth factor medicines (anti-VEGFs), and no treatment (observation). As part of this discussion, explain: 
• what proliferative diabetic retinopathy is, and whether they have high-risk characteristics
• that panretinal photocoagulation is usually the first treatment for most people with proliferative diabetic retinopathy
• which treatment is likely to work best for them.
Follow the recommendations on communication and information in NICE's guidelines on patient experience in adult NHS services, babies, children and young people's experience of healthcare, and shared decision making.</t>
  </si>
  <si>
    <t>Offer anti-VEGF treatment for people whose proliferative diabetic retinopathy remains active after complete panretinal photocoagulation and discuss the advantages and disadvantages of the available anti-VEGFs with the person.
If the person has vitreoretinal traction or tractional retinal detachment, monitor them closely in collaboration with a vitreoretinal specialist (see also the section on vitrectomy for people with proliferative diabetic retinopathy).
In August 2024, the only anti-VEGF treatment licensed for proliferative diabetic retinopathy was ranibizumab and use of any other anti-VEGF treatment would be off-label. See NICE’s information on prescribing medicines.</t>
  </si>
  <si>
    <t>Consider anti-VEGF treatment as a temporary treatment for people with proliferative diabetic retinopathy who:
• have vitreous haemorrhage secondary to proliferative diabetic retinopathy that is preventing panretinal photocoagulation (see also the section on vitrectomy for proliferative diabetic retinopathy)
• need cataract surgery and the severity of the cataract is preventing panretinal photocoagulation (see also the section on cataract surgery for people with diabetic retinopathy or diabetic macular oedema).
Discuss the advantages and disadvantages of the available anti-VEGFs with the person. 
If the person has vitreoretinal traction or tractional retinal detachment, monitor them closely in collaboration with a vitreoretinal specialist. 
In August 2024, the only anti-VEGF treatment licensed for proliferative diabetic retinopathy was ranibizumab, and use of any other anti-VEGF treatment would be off-label. See NICE’s information on prescribing medicines.</t>
  </si>
  <si>
    <r>
      <t>Consider vitrectomy for people with non-macula-involving or non-macula-threatening retinal detachment who, despite complete panretinal photocoagulation, have:
• proliferative diabetic retinopathy that is active</t>
    </r>
    <r>
      <rPr>
        <b/>
        <sz val="12"/>
        <color rgb="FF000000"/>
        <rFont val="Inter"/>
      </rPr>
      <t xml:space="preserve"> or</t>
    </r>
    <r>
      <rPr>
        <sz val="12"/>
        <color rgb="FF000000"/>
        <rFont val="Inter"/>
      </rPr>
      <t xml:space="preserve">
• recurring vitreous haemorrhages related to active proliferative diabetic retinopathy or vitreomacular traction.</t>
    </r>
  </si>
  <si>
    <t>Discuss with the person with clinically significant macular oedema the benefits and potential side effects of:
• anti-VEGF treatment
• macular laser treatment
• steroid treatment
• observation.
As part of this discussion, tell them whether they have centre-involving or non-centre-involving macular oedema, and which treatment is likely to work best for their particular condition.
Follow the recommendations on communication and information in NICE’s guidelines on patient experience in adult NHS services, babies, children and young people’s experience of healthcare, and shared decision making.</t>
  </si>
  <si>
    <t>For people with centre-involving diabetic macular oedema and good vision (79 letters or better) consider either macular laser treatment or observation. Discuss these 2 options with the person with macular oedema.</t>
  </si>
  <si>
    <t>For people with centre-involving diabetic macular oedema, visual impairment and central retinal thickness of 400 micrometres or more, offer anti-VEGF treatment. Discuss with the person the advantages and disadvantages of the available anti-VEGFs.
In August 2024, NICE technology appraisal guidance recommended ranibizumab, brolucizumab, faricimab and aflibercept as options for treating visual impairment in eyes with central retinal thickness of 400 micrometres or more (see NICE technology appraisal guidance on anti-VEGFs for visual impairment caused by diabetic macular oedema). At that time, these were the only anti-VEGF treatments licensed for visual impairment caused by diabetic macular oedema. Use of any other anti-VEGF treatment would be off-label (see NICE’s information on prescribing medicines).</t>
  </si>
  <si>
    <t xml:space="preserve">For people with centre-involving diabetic macular oedema, visual impairment and central retinal thickness of less than 400 micrometres, consider anti-VEGF or macular laser treatment. Discuss with the person the advantages and disadvantages of all available treatments.
In August 2024, anti-VEGF treatments licensed for visual impairment due to diabetic macular oedema were ranibizumab, brolucizumab, faricimab and aflibercept. Use of any other anti-VEGF treatment would be off-label (see NICE’s information on prescribing medicines).
</t>
  </si>
  <si>
    <t>For anti-VEGFs recommended as options in NICE technology appraisal guidance for treating visual impairment caused by diabetic macular oedema, see the guidance on:
•	ranibizumab (TA274, October 2023)
•	brolucizumab (TA820, August 2022)
•	faricimab (TA799, June 2022)
•	aflibercept (TA346, July 2015).</t>
  </si>
  <si>
    <t>At any time after the start of treatment, if a person does not want to continue with regular anti-VEGF injections, consider switching treatment to an intravitreal steroid implant.
See NICE technology appraisal guidance on intravitreal steroid implants for visual impairment caused by diabetic macular oedema.</t>
  </si>
  <si>
    <t>When people with centre-involving diabetic macular oedema have visual impairment and cannot have non-corticosteroid therapy, consider an intravitreal steroid implant.
See NICE technology appraisal guidance on intravitreal steroid implants for visual impairment caused by diabetic macular oedema.</t>
  </si>
  <si>
    <t>For intravitreal steroid implants recommended as options in NICE technology appraisal guidance for treating visual impairment caused by diabetic macular oedema, see the guidance on:
•	fluocinolone acetonide intravitreal steroid implant (TA953, March 2024)
•	dexamethasone intravitreal steroid implant (TA824, September 2022).</t>
  </si>
  <si>
    <r>
      <t xml:space="preserve">For people with diabetic macular oedema that does not respond to anti-VEGF treatment and also have </t>
    </r>
    <r>
      <rPr>
        <b/>
        <sz val="12"/>
        <color rgb="FF000000"/>
        <rFont val="Inter"/>
      </rPr>
      <t>either</t>
    </r>
    <r>
      <rPr>
        <sz val="12"/>
        <color rgb="FF000000"/>
        <rFont val="Inter"/>
      </rPr>
      <t xml:space="preserve"> vitreomacular traction </t>
    </r>
    <r>
      <rPr>
        <b/>
        <sz val="12"/>
        <color rgb="FF000000"/>
        <rFont val="Inter"/>
      </rPr>
      <t>or</t>
    </r>
    <r>
      <rPr>
        <sz val="12"/>
        <color rgb="FF000000"/>
        <rFont val="Inter"/>
      </rPr>
      <t xml:space="preserve"> epiretinal membrane:
• check for warning signs of permanent damage </t>
    </r>
    <r>
      <rPr>
        <b/>
        <sz val="12"/>
        <color rgb="FF000000"/>
        <rFont val="Inter"/>
      </rPr>
      <t>and</t>
    </r>
    <r>
      <rPr>
        <sz val="12"/>
        <color rgb="FF000000"/>
        <rFont val="Inter"/>
      </rPr>
      <t xml:space="preserve">
• consider vitrectomy before any permanent damage occurs.</t>
    </r>
  </si>
  <si>
    <t>Offer macular laser treatment to people with non-centre-involving clinically significant macular oedema.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</si>
</sst>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b/>
      <sz val="12"/>
      <color rgb="FF000000"/>
      <name val="Inter"/>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13" fillId="6" borderId="5" xfId="0" applyFont="1" applyFill="1" applyBorder="1" applyAlignment="1">
      <alignment horizontal="left" vertical="top"/>
    </xf>
    <xf numFmtId="0" fontId="12" fillId="5" borderId="5" xfId="0" applyFont="1" applyFill="1" applyBorder="1" applyAlignment="1">
      <alignment horizontal="left" vertical="top"/>
    </xf>
    <xf numFmtId="0" fontId="12" fillId="5" borderId="0" xfId="0" applyFont="1" applyFill="1" applyAlignment="1">
      <alignment horizontal="left"/>
    </xf>
    <xf numFmtId="0" fontId="13" fillId="6" borderId="0" xfId="0" applyFont="1" applyFill="1" applyAlignment="1">
      <alignment horizontal="left"/>
    </xf>
    <xf numFmtId="0" fontId="11" fillId="0" borderId="4" xfId="0" applyFont="1" applyBorder="1" applyAlignment="1">
      <alignment horizontal="left" wrapText="1"/>
    </xf>
    <xf numFmtId="0" fontId="11" fillId="7" borderId="4" xfId="0" applyFont="1" applyFill="1" applyBorder="1" applyAlignment="1">
      <alignment horizontal="left" wrapText="1"/>
    </xf>
    <xf numFmtId="0" fontId="12" fillId="5" borderId="5" xfId="0" applyFont="1" applyFill="1" applyBorder="1" applyAlignment="1">
      <alignment horizontal="left"/>
    </xf>
    <xf numFmtId="0" fontId="13" fillId="6" borderId="5" xfId="0" applyFont="1" applyFill="1" applyBorder="1" applyAlignment="1">
      <alignment horizontal="left"/>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19" t="s">
        <v>26</v>
      </c>
    </row>
    <row r="2" spans="1:5" ht="29.45" customHeight="1" x14ac:dyDescent="0.2">
      <c r="A2" s="20" t="s">
        <v>27</v>
      </c>
      <c r="B2" s="7"/>
      <c r="C2" s="7"/>
      <c r="D2" s="7"/>
      <c r="E2" s="7"/>
    </row>
    <row r="3" spans="1:5" ht="29.45" customHeight="1" x14ac:dyDescent="0.2">
      <c r="C3" s="7"/>
      <c r="D3" s="7"/>
      <c r="E3" s="7"/>
    </row>
    <row r="4" spans="1:5" ht="54.75" customHeight="1" x14ac:dyDescent="0.2">
      <c r="A4" s="6" t="s">
        <v>20</v>
      </c>
    </row>
    <row r="5" spans="1:5" ht="27.75" customHeight="1" x14ac:dyDescent="0.2">
      <c r="A5" s="21" t="str">
        <f>HYPERLINK("https://www.nice.org.uk/guidance/NG242", "Diabetic retinopathy: management and monitoring")</f>
        <v>Diabetic retinopathy: management and monitoring</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HYPERLINK("https://www.nice.org.uk/guidance/NG242/resources", "Tools and resources")</f>
        <v>Tools and resources</v>
      </c>
    </row>
    <row r="11" spans="1:5" ht="34.700000000000003" customHeight="1" x14ac:dyDescent="0.2">
      <c r="A11" s="6" t="s">
        <v>25</v>
      </c>
    </row>
    <row r="12" spans="1:5" ht="18" customHeight="1" x14ac:dyDescent="0.2">
      <c r="A12" s="23" t="s">
        <v>28</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1"/>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2" width="18.33203125" customWidth="1"/>
    <col min="3" max="3" width="38.33203125" customWidth="1"/>
    <col min="4" max="4" width="74.44140625" customWidth="1"/>
    <col min="5" max="5" width="36.6640625" customWidth="1"/>
    <col min="6" max="6" width="78.6640625" customWidth="1"/>
    <col min="7" max="7" width="43" customWidth="1"/>
    <col min="8" max="8" width="48.6640625" customWidth="1"/>
    <col min="9" max="9" width="39.6640625" customWidth="1"/>
    <col min="10" max="10" width="8.6640625" customWidth="1"/>
    <col min="11" max="11" width="16.21875" customWidth="1"/>
    <col min="12" max="12" width="13.6640625" customWidth="1"/>
  </cols>
  <sheetData>
    <row r="1" spans="1:12" ht="43.5" customHeight="1" x14ac:dyDescent="0.25">
      <c r="A1" s="24" t="s">
        <v>26</v>
      </c>
      <c r="B1" s="10"/>
      <c r="C1" s="10"/>
      <c r="D1" s="10"/>
      <c r="E1" s="10"/>
      <c r="F1" s="10"/>
      <c r="G1" s="10"/>
      <c r="H1" s="10"/>
      <c r="I1" s="10"/>
      <c r="J1" s="10"/>
      <c r="K1" s="10"/>
      <c r="L1" s="10"/>
    </row>
    <row r="2" spans="1:12" ht="69" customHeight="1" x14ac:dyDescent="0.2">
      <c r="A2" s="8" t="s">
        <v>7</v>
      </c>
      <c r="B2" s="9" t="s">
        <v>13</v>
      </c>
      <c r="C2" s="9" t="s">
        <v>14</v>
      </c>
      <c r="D2" s="9" t="s">
        <v>15</v>
      </c>
      <c r="E2" s="9" t="s">
        <v>16</v>
      </c>
      <c r="F2" s="9" t="s">
        <v>17</v>
      </c>
      <c r="G2" s="9" t="s">
        <v>18</v>
      </c>
      <c r="H2" s="9" t="s">
        <v>12</v>
      </c>
      <c r="I2" s="9" t="s">
        <v>9</v>
      </c>
      <c r="J2" s="8" t="s">
        <v>2</v>
      </c>
      <c r="K2" s="8" t="s">
        <v>10</v>
      </c>
      <c r="L2" s="8" t="s">
        <v>11</v>
      </c>
    </row>
    <row r="3" spans="1:12" ht="16.5" x14ac:dyDescent="0.25">
      <c r="A3" s="25" t="s">
        <v>29</v>
      </c>
      <c r="B3" s="31"/>
      <c r="C3" s="25"/>
      <c r="D3" s="25"/>
      <c r="E3" s="25"/>
      <c r="F3" s="25"/>
      <c r="G3" s="25"/>
      <c r="H3" s="25"/>
      <c r="I3" s="25"/>
      <c r="J3" s="25"/>
      <c r="K3" s="25"/>
      <c r="L3" s="25"/>
    </row>
    <row r="4" spans="1:12" ht="15.75" x14ac:dyDescent="0.25">
      <c r="A4" s="26" t="s">
        <v>30</v>
      </c>
      <c r="B4" s="32"/>
      <c r="C4" s="26"/>
      <c r="D4" s="26"/>
      <c r="E4" s="26"/>
      <c r="F4" s="26"/>
      <c r="G4" s="26"/>
      <c r="H4" s="26"/>
      <c r="I4" s="26"/>
      <c r="J4" s="26"/>
      <c r="K4" s="26"/>
      <c r="L4" s="26"/>
    </row>
    <row r="5" spans="1:12" ht="115.5" customHeight="1" x14ac:dyDescent="0.25">
      <c r="A5" s="27" t="s">
        <v>31</v>
      </c>
      <c r="B5" s="33" t="s">
        <v>32</v>
      </c>
      <c r="C5" s="27"/>
      <c r="D5" s="27"/>
      <c r="E5" s="27"/>
      <c r="F5" s="27"/>
      <c r="G5" s="27"/>
      <c r="H5" s="27"/>
      <c r="I5" s="27"/>
      <c r="J5" s="27"/>
      <c r="K5" s="27"/>
      <c r="L5" s="27"/>
    </row>
    <row r="6" spans="1:12" ht="15.75" x14ac:dyDescent="0.25">
      <c r="A6" s="26" t="s">
        <v>33</v>
      </c>
      <c r="B6" s="32"/>
      <c r="C6" s="26"/>
      <c r="D6" s="26"/>
      <c r="E6" s="26"/>
      <c r="F6" s="26"/>
      <c r="G6" s="26"/>
      <c r="H6" s="26"/>
      <c r="I6" s="26"/>
      <c r="J6" s="26"/>
      <c r="K6" s="26"/>
      <c r="L6" s="26"/>
    </row>
    <row r="7" spans="1:12" ht="78.75" x14ac:dyDescent="0.25">
      <c r="A7" s="27" t="s">
        <v>34</v>
      </c>
      <c r="B7" s="33" t="s">
        <v>35</v>
      </c>
      <c r="C7" s="27"/>
      <c r="D7" s="27"/>
      <c r="E7" s="27"/>
      <c r="F7" s="27"/>
      <c r="G7" s="27"/>
      <c r="H7" s="27"/>
      <c r="I7" s="27"/>
      <c r="J7" s="27"/>
      <c r="K7" s="27"/>
      <c r="L7" s="27"/>
    </row>
    <row r="8" spans="1:12" ht="15.75" x14ac:dyDescent="0.25">
      <c r="A8" s="26" t="s">
        <v>36</v>
      </c>
      <c r="B8" s="32"/>
      <c r="C8" s="26"/>
      <c r="D8" s="26"/>
      <c r="E8" s="26"/>
      <c r="F8" s="26"/>
      <c r="G8" s="26"/>
      <c r="H8" s="26"/>
      <c r="I8" s="26"/>
      <c r="J8" s="26"/>
      <c r="K8" s="26"/>
      <c r="L8" s="26"/>
    </row>
    <row r="9" spans="1:12" ht="94.5" x14ac:dyDescent="0.25">
      <c r="A9" s="27" t="s">
        <v>131</v>
      </c>
      <c r="B9" s="33" t="s">
        <v>37</v>
      </c>
      <c r="C9" s="27"/>
      <c r="D9" s="27"/>
      <c r="E9" s="27"/>
      <c r="F9" s="27"/>
      <c r="G9" s="27"/>
      <c r="H9" s="27"/>
      <c r="I9" s="27"/>
      <c r="J9" s="27"/>
      <c r="K9" s="27"/>
      <c r="L9" s="27"/>
    </row>
    <row r="10" spans="1:12" ht="110.25" x14ac:dyDescent="0.25">
      <c r="A10" s="27" t="s">
        <v>132</v>
      </c>
      <c r="B10" s="33" t="s">
        <v>38</v>
      </c>
      <c r="C10" s="27"/>
      <c r="D10" s="27"/>
      <c r="E10" s="27"/>
      <c r="F10" s="27"/>
      <c r="G10" s="27"/>
      <c r="H10" s="27"/>
      <c r="I10" s="27"/>
      <c r="J10" s="27"/>
      <c r="K10" s="27"/>
      <c r="L10" s="27"/>
    </row>
    <row r="11" spans="1:12" ht="63" x14ac:dyDescent="0.25">
      <c r="A11" s="27" t="s">
        <v>39</v>
      </c>
      <c r="B11" s="33" t="s">
        <v>40</v>
      </c>
      <c r="C11" s="27"/>
      <c r="D11" s="27"/>
      <c r="E11" s="27"/>
      <c r="F11" s="27"/>
      <c r="G11" s="27"/>
      <c r="H11" s="27"/>
      <c r="I11" s="27"/>
      <c r="J11" s="27"/>
      <c r="K11" s="27"/>
      <c r="L11" s="27"/>
    </row>
    <row r="12" spans="1:12" ht="15.75" x14ac:dyDescent="0.25">
      <c r="A12" s="26" t="s">
        <v>41</v>
      </c>
      <c r="B12" s="32"/>
      <c r="C12" s="26"/>
      <c r="D12" s="26"/>
      <c r="E12" s="26"/>
      <c r="F12" s="26"/>
      <c r="G12" s="26"/>
      <c r="H12" s="26"/>
      <c r="I12" s="26"/>
      <c r="J12" s="26"/>
      <c r="K12" s="26"/>
      <c r="L12" s="26"/>
    </row>
    <row r="13" spans="1:12" ht="47.25" x14ac:dyDescent="0.25">
      <c r="A13" s="27" t="s">
        <v>42</v>
      </c>
      <c r="B13" s="33" t="s">
        <v>43</v>
      </c>
      <c r="C13" s="27"/>
      <c r="D13" s="27"/>
      <c r="E13" s="27"/>
      <c r="F13" s="27"/>
      <c r="G13" s="27"/>
      <c r="H13" s="27"/>
      <c r="I13" s="27"/>
      <c r="J13" s="27"/>
      <c r="K13" s="27"/>
      <c r="L13" s="27"/>
    </row>
    <row r="14" spans="1:12" ht="47.25" x14ac:dyDescent="0.25">
      <c r="A14" s="27" t="s">
        <v>44</v>
      </c>
      <c r="B14" s="33" t="s">
        <v>45</v>
      </c>
      <c r="C14" s="27"/>
      <c r="D14" s="27"/>
      <c r="E14" s="27"/>
      <c r="F14" s="27"/>
      <c r="G14" s="27"/>
      <c r="H14" s="27"/>
      <c r="I14" s="27"/>
      <c r="J14" s="27"/>
      <c r="K14" s="27"/>
      <c r="L14" s="27"/>
    </row>
    <row r="15" spans="1:12" ht="47.25" x14ac:dyDescent="0.25">
      <c r="A15" s="27" t="s">
        <v>46</v>
      </c>
      <c r="B15" s="33" t="s">
        <v>47</v>
      </c>
      <c r="C15" s="27"/>
      <c r="D15" s="27"/>
      <c r="E15" s="27"/>
      <c r="F15" s="27"/>
      <c r="G15" s="27"/>
      <c r="H15" s="27"/>
      <c r="I15" s="27"/>
      <c r="J15" s="27"/>
      <c r="K15" s="27"/>
      <c r="L15" s="27"/>
    </row>
    <row r="16" spans="1:12" ht="15.75" x14ac:dyDescent="0.25">
      <c r="A16" s="26" t="s">
        <v>48</v>
      </c>
      <c r="B16" s="32"/>
      <c r="C16" s="26"/>
      <c r="D16" s="26"/>
      <c r="E16" s="26"/>
      <c r="F16" s="26"/>
      <c r="G16" s="26"/>
      <c r="H16" s="26"/>
      <c r="I16" s="26"/>
      <c r="J16" s="26"/>
      <c r="K16" s="26"/>
      <c r="L16" s="26"/>
    </row>
    <row r="17" spans="1:12" ht="94.5" x14ac:dyDescent="0.25">
      <c r="A17" s="27" t="s">
        <v>133</v>
      </c>
      <c r="B17" s="33" t="s">
        <v>49</v>
      </c>
      <c r="C17" s="27"/>
      <c r="D17" s="27"/>
      <c r="E17" s="27"/>
      <c r="F17" s="27"/>
      <c r="G17" s="27"/>
      <c r="H17" s="27"/>
      <c r="I17" s="27"/>
      <c r="J17" s="27"/>
      <c r="K17" s="27"/>
      <c r="L17" s="27"/>
    </row>
    <row r="18" spans="1:12" ht="15.75" x14ac:dyDescent="0.25">
      <c r="A18" s="26" t="s">
        <v>50</v>
      </c>
      <c r="B18" s="32"/>
      <c r="C18" s="26"/>
      <c r="D18" s="26"/>
      <c r="E18" s="26"/>
      <c r="F18" s="26"/>
      <c r="G18" s="26"/>
      <c r="H18" s="26"/>
      <c r="I18" s="26"/>
      <c r="J18" s="26"/>
      <c r="K18" s="26"/>
      <c r="L18" s="26"/>
    </row>
    <row r="19" spans="1:12" ht="47.25" x14ac:dyDescent="0.25">
      <c r="A19" s="28" t="s">
        <v>51</v>
      </c>
      <c r="B19" s="34"/>
      <c r="C19" s="28"/>
      <c r="D19" s="28"/>
      <c r="E19" s="28"/>
      <c r="F19" s="28"/>
      <c r="G19" s="28"/>
      <c r="H19" s="28"/>
      <c r="I19" s="28"/>
      <c r="J19" s="28"/>
      <c r="K19" s="28"/>
      <c r="L19" s="28"/>
    </row>
    <row r="20" spans="1:12" ht="16.5" x14ac:dyDescent="0.25">
      <c r="A20" s="25" t="s">
        <v>52</v>
      </c>
      <c r="B20" s="31"/>
      <c r="C20" s="25"/>
      <c r="D20" s="25"/>
      <c r="E20" s="25"/>
      <c r="F20" s="25"/>
      <c r="G20" s="25"/>
      <c r="H20" s="25"/>
      <c r="I20" s="25"/>
      <c r="J20" s="25"/>
      <c r="K20" s="25"/>
      <c r="L20" s="25"/>
    </row>
    <row r="21" spans="1:12" ht="78.75" x14ac:dyDescent="0.25">
      <c r="A21" s="27" t="s">
        <v>53</v>
      </c>
      <c r="B21" s="33" t="s">
        <v>54</v>
      </c>
      <c r="C21" s="27"/>
      <c r="D21" s="27"/>
      <c r="E21" s="27"/>
      <c r="F21" s="27"/>
      <c r="G21" s="27"/>
      <c r="H21" s="27"/>
      <c r="I21" s="27"/>
      <c r="J21" s="27"/>
      <c r="K21" s="27"/>
      <c r="L21" s="27"/>
    </row>
    <row r="22" spans="1:12" ht="143.44999999999999" customHeight="1" x14ac:dyDescent="0.25">
      <c r="A22" s="27" t="s">
        <v>134</v>
      </c>
      <c r="B22" s="33" t="s">
        <v>55</v>
      </c>
      <c r="C22" s="27"/>
      <c r="D22" s="27"/>
      <c r="E22" s="27"/>
      <c r="F22" s="27"/>
      <c r="G22" s="27"/>
      <c r="H22" s="27"/>
      <c r="I22" s="27"/>
      <c r="J22" s="27"/>
      <c r="K22" s="27"/>
      <c r="L22" s="27"/>
    </row>
    <row r="23" spans="1:12" ht="16.5" x14ac:dyDescent="0.25">
      <c r="A23" s="25" t="s">
        <v>56</v>
      </c>
      <c r="B23" s="31"/>
      <c r="C23" s="25"/>
      <c r="D23" s="25"/>
      <c r="E23" s="25"/>
      <c r="F23" s="25"/>
      <c r="G23" s="25"/>
      <c r="H23" s="25"/>
      <c r="I23" s="25"/>
      <c r="J23" s="25"/>
      <c r="K23" s="25"/>
      <c r="L23" s="25"/>
    </row>
    <row r="24" spans="1:12" ht="110.25" x14ac:dyDescent="0.25">
      <c r="A24" s="27" t="s">
        <v>135</v>
      </c>
      <c r="B24" s="33" t="s">
        <v>57</v>
      </c>
      <c r="C24" s="27"/>
      <c r="D24" s="27"/>
      <c r="E24" s="27"/>
      <c r="F24" s="27"/>
      <c r="G24" s="27"/>
      <c r="H24" s="27"/>
      <c r="I24" s="27"/>
      <c r="J24" s="27"/>
      <c r="K24" s="27"/>
      <c r="L24" s="27"/>
    </row>
    <row r="25" spans="1:12" ht="16.5" x14ac:dyDescent="0.25">
      <c r="A25" s="25" t="s">
        <v>58</v>
      </c>
      <c r="B25" s="31"/>
      <c r="C25" s="25"/>
      <c r="D25" s="25"/>
      <c r="E25" s="25"/>
      <c r="F25" s="25"/>
      <c r="G25" s="25"/>
      <c r="H25" s="25"/>
      <c r="I25" s="25"/>
      <c r="J25" s="25"/>
      <c r="K25" s="25"/>
      <c r="L25" s="25"/>
    </row>
    <row r="26" spans="1:12" ht="47.25" x14ac:dyDescent="0.25">
      <c r="A26" s="27" t="s">
        <v>59</v>
      </c>
      <c r="B26" s="33" t="s">
        <v>60</v>
      </c>
      <c r="C26" s="27"/>
      <c r="D26" s="27"/>
      <c r="E26" s="27"/>
      <c r="F26" s="27"/>
      <c r="G26" s="27"/>
      <c r="H26" s="27"/>
      <c r="I26" s="27"/>
      <c r="J26" s="27"/>
      <c r="K26" s="27"/>
      <c r="L26" s="27"/>
    </row>
    <row r="27" spans="1:12" ht="126" x14ac:dyDescent="0.25">
      <c r="A27" s="27" t="s">
        <v>61</v>
      </c>
      <c r="B27" s="33" t="s">
        <v>62</v>
      </c>
      <c r="C27" s="27"/>
      <c r="D27" s="27"/>
      <c r="E27" s="27"/>
      <c r="F27" s="27"/>
      <c r="G27" s="27"/>
      <c r="H27" s="27"/>
      <c r="I27" s="27"/>
      <c r="J27" s="27"/>
      <c r="K27" s="27"/>
      <c r="L27" s="27"/>
    </row>
    <row r="28" spans="1:12" ht="16.5" x14ac:dyDescent="0.25">
      <c r="A28" s="30" t="s">
        <v>63</v>
      </c>
      <c r="B28" s="35"/>
      <c r="C28" s="30"/>
      <c r="D28" s="30"/>
      <c r="E28" s="30"/>
      <c r="F28" s="30"/>
      <c r="G28" s="30"/>
      <c r="H28" s="30"/>
      <c r="I28" s="30"/>
      <c r="J28" s="30"/>
      <c r="K28" s="30"/>
      <c r="L28" s="30"/>
    </row>
    <row r="29" spans="1:12" ht="15.75" x14ac:dyDescent="0.25">
      <c r="A29" s="26" t="s">
        <v>64</v>
      </c>
      <c r="B29" s="32"/>
      <c r="C29" s="26"/>
      <c r="D29" s="26"/>
      <c r="E29" s="26"/>
      <c r="F29" s="26"/>
      <c r="G29" s="26"/>
      <c r="H29" s="26"/>
      <c r="I29" s="26"/>
      <c r="J29" s="26"/>
      <c r="K29" s="26"/>
      <c r="L29" s="26"/>
    </row>
    <row r="30" spans="1:12" ht="239.45" customHeight="1" x14ac:dyDescent="0.25">
      <c r="A30" s="27" t="s">
        <v>136</v>
      </c>
      <c r="B30" s="33" t="s">
        <v>65</v>
      </c>
      <c r="C30" s="27"/>
      <c r="D30" s="27"/>
      <c r="E30" s="27"/>
      <c r="F30" s="27"/>
      <c r="G30" s="27"/>
      <c r="H30" s="27"/>
      <c r="I30" s="27"/>
      <c r="J30" s="27"/>
      <c r="K30" s="27"/>
      <c r="L30" s="27"/>
    </row>
    <row r="31" spans="1:12" ht="31.5" x14ac:dyDescent="0.25">
      <c r="A31" s="27" t="s">
        <v>66</v>
      </c>
      <c r="B31" s="33" t="s">
        <v>67</v>
      </c>
      <c r="C31" s="27"/>
      <c r="D31" s="27"/>
      <c r="E31" s="27"/>
      <c r="F31" s="27"/>
      <c r="G31" s="27"/>
      <c r="H31" s="27"/>
      <c r="I31" s="27"/>
      <c r="J31" s="27"/>
      <c r="K31" s="27"/>
      <c r="L31" s="27"/>
    </row>
    <row r="32" spans="1:12" ht="78.75" x14ac:dyDescent="0.25">
      <c r="A32" s="27" t="s">
        <v>68</v>
      </c>
      <c r="B32" s="33" t="s">
        <v>69</v>
      </c>
      <c r="C32" s="27"/>
      <c r="D32" s="27"/>
      <c r="E32" s="27"/>
      <c r="F32" s="27"/>
      <c r="G32" s="27"/>
      <c r="H32" s="27"/>
      <c r="I32" s="27"/>
      <c r="J32" s="27"/>
      <c r="K32" s="27"/>
      <c r="L32" s="27"/>
    </row>
    <row r="33" spans="1:12" ht="110.25" x14ac:dyDescent="0.25">
      <c r="A33" s="27" t="s">
        <v>70</v>
      </c>
      <c r="B33" s="33" t="s">
        <v>71</v>
      </c>
      <c r="C33" s="27"/>
      <c r="D33" s="27"/>
      <c r="E33" s="27"/>
      <c r="F33" s="27"/>
      <c r="G33" s="27"/>
      <c r="H33" s="27"/>
      <c r="I33" s="27"/>
      <c r="J33" s="27"/>
      <c r="K33" s="27"/>
      <c r="L33" s="27"/>
    </row>
    <row r="34" spans="1:12" ht="224.45" customHeight="1" x14ac:dyDescent="0.25">
      <c r="A34" s="27" t="s">
        <v>137</v>
      </c>
      <c r="B34" s="33" t="s">
        <v>72</v>
      </c>
      <c r="C34" s="27"/>
      <c r="D34" s="27"/>
      <c r="E34" s="27"/>
      <c r="F34" s="27"/>
      <c r="G34" s="27"/>
      <c r="H34" s="27"/>
      <c r="I34" s="27"/>
      <c r="J34" s="27"/>
      <c r="K34" s="27"/>
      <c r="L34" s="27"/>
    </row>
    <row r="35" spans="1:12" ht="347.1" customHeight="1" x14ac:dyDescent="0.25">
      <c r="A35" s="27" t="s">
        <v>138</v>
      </c>
      <c r="B35" s="33" t="s">
        <v>73</v>
      </c>
      <c r="C35" s="27"/>
      <c r="D35" s="27"/>
      <c r="E35" s="27"/>
      <c r="F35" s="27"/>
      <c r="G35" s="27"/>
      <c r="H35" s="27"/>
      <c r="I35" s="27"/>
      <c r="J35" s="27"/>
      <c r="K35" s="27"/>
      <c r="L35" s="27"/>
    </row>
    <row r="36" spans="1:12" ht="15.75" x14ac:dyDescent="0.25">
      <c r="A36" s="26" t="s">
        <v>74</v>
      </c>
      <c r="B36" s="32"/>
      <c r="C36" s="26"/>
      <c r="D36" s="26"/>
      <c r="E36" s="26"/>
      <c r="F36" s="26"/>
      <c r="G36" s="26"/>
      <c r="H36" s="26"/>
      <c r="I36" s="26"/>
      <c r="J36" s="26"/>
      <c r="K36" s="26"/>
      <c r="L36" s="26"/>
    </row>
    <row r="37" spans="1:12" ht="78.75" x14ac:dyDescent="0.25">
      <c r="A37" s="27" t="s">
        <v>75</v>
      </c>
      <c r="B37" s="33" t="s">
        <v>76</v>
      </c>
      <c r="C37" s="27"/>
      <c r="D37" s="27"/>
      <c r="E37" s="27"/>
      <c r="F37" s="27"/>
      <c r="G37" s="27"/>
      <c r="H37" s="27"/>
      <c r="I37" s="27"/>
      <c r="J37" s="27"/>
      <c r="K37" s="27"/>
      <c r="L37" s="27"/>
    </row>
    <row r="38" spans="1:12" ht="47.25" x14ac:dyDescent="0.25">
      <c r="A38" s="27" t="s">
        <v>77</v>
      </c>
      <c r="B38" s="33" t="s">
        <v>78</v>
      </c>
      <c r="C38" s="27"/>
      <c r="D38" s="27"/>
      <c r="E38" s="27"/>
      <c r="F38" s="27"/>
      <c r="G38" s="27"/>
      <c r="H38" s="27"/>
      <c r="I38" s="27"/>
      <c r="J38" s="27"/>
      <c r="K38" s="27"/>
      <c r="L38" s="27"/>
    </row>
    <row r="39" spans="1:12" ht="94.5" x14ac:dyDescent="0.25">
      <c r="A39" s="27" t="s">
        <v>139</v>
      </c>
      <c r="B39" s="33" t="s">
        <v>79</v>
      </c>
      <c r="C39" s="27"/>
      <c r="D39" s="27"/>
      <c r="E39" s="27"/>
      <c r="F39" s="27"/>
      <c r="G39" s="27"/>
      <c r="H39" s="27"/>
      <c r="I39" s="27"/>
      <c r="J39" s="27"/>
      <c r="K39" s="27"/>
      <c r="L39" s="27"/>
    </row>
    <row r="40" spans="1:12" ht="15.75" x14ac:dyDescent="0.25">
      <c r="A40" s="29" t="s">
        <v>80</v>
      </c>
      <c r="B40" s="36"/>
      <c r="C40" s="29"/>
      <c r="D40" s="29"/>
      <c r="E40" s="29"/>
      <c r="F40" s="29"/>
      <c r="G40" s="29"/>
      <c r="H40" s="29"/>
      <c r="I40" s="29"/>
      <c r="J40" s="29"/>
      <c r="K40" s="29"/>
      <c r="L40" s="29"/>
    </row>
    <row r="41" spans="1:12" ht="15.75" x14ac:dyDescent="0.25">
      <c r="A41" s="26" t="s">
        <v>81</v>
      </c>
      <c r="B41" s="32"/>
      <c r="C41" s="26"/>
      <c r="D41" s="26"/>
      <c r="E41" s="26"/>
      <c r="F41" s="26"/>
      <c r="G41" s="26"/>
      <c r="H41" s="26"/>
      <c r="I41" s="26"/>
      <c r="J41" s="26"/>
      <c r="K41" s="26"/>
      <c r="L41" s="26"/>
    </row>
    <row r="42" spans="1:12" ht="47.25" x14ac:dyDescent="0.25">
      <c r="A42" s="27" t="s">
        <v>82</v>
      </c>
      <c r="B42" s="33" t="s">
        <v>83</v>
      </c>
      <c r="C42" s="27"/>
      <c r="D42" s="27"/>
      <c r="E42" s="27"/>
      <c r="F42" s="27"/>
      <c r="G42" s="27"/>
      <c r="H42" s="27"/>
      <c r="I42" s="27"/>
      <c r="J42" s="27"/>
      <c r="K42" s="27"/>
      <c r="L42" s="27"/>
    </row>
    <row r="43" spans="1:12" ht="15.75" x14ac:dyDescent="0.25">
      <c r="A43" s="26" t="s">
        <v>84</v>
      </c>
      <c r="B43" s="32"/>
      <c r="C43" s="26"/>
      <c r="D43" s="26"/>
      <c r="E43" s="26"/>
      <c r="F43" s="26"/>
      <c r="G43" s="26"/>
      <c r="H43" s="26"/>
      <c r="I43" s="26"/>
      <c r="J43" s="26"/>
      <c r="K43" s="26"/>
      <c r="L43" s="26"/>
    </row>
    <row r="44" spans="1:12" ht="50.45" customHeight="1" x14ac:dyDescent="0.25">
      <c r="A44" s="27" t="s">
        <v>85</v>
      </c>
      <c r="B44" s="33" t="s">
        <v>86</v>
      </c>
      <c r="C44" s="27"/>
      <c r="D44" s="27"/>
      <c r="E44" s="27"/>
      <c r="F44" s="27"/>
      <c r="G44" s="27"/>
      <c r="H44" s="27"/>
      <c r="I44" s="27"/>
      <c r="J44" s="27"/>
      <c r="K44" s="27"/>
      <c r="L44" s="27"/>
    </row>
    <row r="45" spans="1:12" ht="84.6" customHeight="1" x14ac:dyDescent="0.25">
      <c r="A45" s="27" t="s">
        <v>87</v>
      </c>
      <c r="B45" s="33" t="s">
        <v>88</v>
      </c>
      <c r="C45" s="27"/>
      <c r="D45" s="27"/>
      <c r="E45" s="27"/>
      <c r="F45" s="27"/>
      <c r="G45" s="27"/>
      <c r="H45" s="27"/>
      <c r="I45" s="27"/>
      <c r="J45" s="27"/>
      <c r="K45" s="27"/>
      <c r="L45" s="27"/>
    </row>
    <row r="46" spans="1:12" ht="63" x14ac:dyDescent="0.25">
      <c r="A46" s="27" t="s">
        <v>89</v>
      </c>
      <c r="B46" s="33" t="s">
        <v>90</v>
      </c>
      <c r="C46" s="27"/>
      <c r="D46" s="27"/>
      <c r="E46" s="27"/>
      <c r="F46" s="27"/>
      <c r="G46" s="27"/>
      <c r="H46" s="27"/>
      <c r="I46" s="27"/>
      <c r="J46" s="27"/>
      <c r="K46" s="27"/>
      <c r="L46" s="27"/>
    </row>
    <row r="47" spans="1:12" ht="173.45" customHeight="1" x14ac:dyDescent="0.25">
      <c r="A47" s="27" t="s">
        <v>91</v>
      </c>
      <c r="B47" s="33" t="s">
        <v>92</v>
      </c>
      <c r="C47" s="27"/>
      <c r="D47" s="27"/>
      <c r="E47" s="27"/>
      <c r="F47" s="27"/>
      <c r="G47" s="27"/>
      <c r="H47" s="27"/>
      <c r="I47" s="27"/>
      <c r="J47" s="27"/>
      <c r="K47" s="27"/>
      <c r="L47" s="27"/>
    </row>
    <row r="48" spans="1:12" ht="15.75" x14ac:dyDescent="0.25">
      <c r="A48" s="26" t="s">
        <v>93</v>
      </c>
      <c r="B48" s="32"/>
      <c r="C48" s="26"/>
      <c r="D48" s="26"/>
      <c r="E48" s="26"/>
      <c r="F48" s="26"/>
      <c r="G48" s="26"/>
      <c r="H48" s="26"/>
      <c r="I48" s="26"/>
      <c r="J48" s="26"/>
      <c r="K48" s="26"/>
      <c r="L48" s="26"/>
    </row>
    <row r="49" spans="1:12" ht="51" customHeight="1" x14ac:dyDescent="0.25">
      <c r="A49" s="27" t="s">
        <v>94</v>
      </c>
      <c r="B49" s="33" t="s">
        <v>95</v>
      </c>
      <c r="C49" s="27"/>
      <c r="D49" s="27"/>
      <c r="E49" s="27"/>
      <c r="F49" s="27"/>
      <c r="G49" s="27"/>
      <c r="H49" s="27"/>
      <c r="I49" s="27"/>
      <c r="J49" s="27"/>
      <c r="K49" s="27"/>
      <c r="L49" s="27"/>
    </row>
    <row r="50" spans="1:12" ht="16.5" x14ac:dyDescent="0.25">
      <c r="A50" s="30" t="s">
        <v>96</v>
      </c>
      <c r="B50" s="35"/>
      <c r="C50" s="30"/>
      <c r="D50" s="30"/>
      <c r="E50" s="30"/>
      <c r="F50" s="30"/>
      <c r="G50" s="30"/>
      <c r="H50" s="30"/>
      <c r="I50" s="30"/>
      <c r="J50" s="30"/>
      <c r="K50" s="30"/>
      <c r="L50" s="30"/>
    </row>
    <row r="51" spans="1:12" ht="15.75" x14ac:dyDescent="0.25">
      <c r="A51" s="26" t="s">
        <v>97</v>
      </c>
      <c r="B51" s="32"/>
      <c r="C51" s="26"/>
      <c r="D51" s="26"/>
      <c r="E51" s="26"/>
      <c r="F51" s="26"/>
      <c r="G51" s="26"/>
      <c r="H51" s="26"/>
      <c r="I51" s="26"/>
      <c r="J51" s="26"/>
      <c r="K51" s="26"/>
      <c r="L51" s="26"/>
    </row>
    <row r="52" spans="1:12" ht="31.5" x14ac:dyDescent="0.25">
      <c r="A52" s="27" t="s">
        <v>98</v>
      </c>
      <c r="B52" s="33" t="s">
        <v>99</v>
      </c>
      <c r="C52" s="27"/>
      <c r="D52" s="27"/>
      <c r="E52" s="27"/>
      <c r="F52" s="27"/>
      <c r="G52" s="27"/>
      <c r="H52" s="27"/>
      <c r="I52" s="27"/>
      <c r="J52" s="27"/>
      <c r="K52" s="27"/>
      <c r="L52" s="27"/>
    </row>
    <row r="53" spans="1:12" ht="237.6" customHeight="1" x14ac:dyDescent="0.25">
      <c r="A53" s="27" t="s">
        <v>140</v>
      </c>
      <c r="B53" s="33" t="s">
        <v>100</v>
      </c>
      <c r="C53" s="27"/>
      <c r="D53" s="27"/>
      <c r="E53" s="27"/>
      <c r="F53" s="27"/>
      <c r="G53" s="27"/>
      <c r="H53" s="27"/>
      <c r="I53" s="27"/>
      <c r="J53" s="27"/>
      <c r="K53" s="27"/>
      <c r="L53" s="27"/>
    </row>
    <row r="54" spans="1:12" ht="15.75" x14ac:dyDescent="0.25">
      <c r="A54" s="26" t="s">
        <v>101</v>
      </c>
      <c r="B54" s="32"/>
      <c r="C54" s="26"/>
      <c r="D54" s="26"/>
      <c r="E54" s="26"/>
      <c r="F54" s="26"/>
      <c r="G54" s="26"/>
      <c r="H54" s="26"/>
      <c r="I54" s="26"/>
      <c r="J54" s="26"/>
      <c r="K54" s="26"/>
      <c r="L54" s="26"/>
    </row>
    <row r="55" spans="1:12" ht="31.5" x14ac:dyDescent="0.25">
      <c r="A55" s="27" t="s">
        <v>149</v>
      </c>
      <c r="B55" s="33" t="s">
        <v>102</v>
      </c>
      <c r="C55" s="27"/>
      <c r="D55" s="27"/>
      <c r="E55" s="27"/>
      <c r="F55" s="27"/>
      <c r="G55" s="27"/>
      <c r="H55" s="27"/>
      <c r="I55" s="27"/>
      <c r="J55" s="27"/>
      <c r="K55" s="27"/>
      <c r="L55" s="27"/>
    </row>
    <row r="56" spans="1:12" ht="15.75" x14ac:dyDescent="0.25">
      <c r="A56" s="29" t="s">
        <v>103</v>
      </c>
      <c r="B56" s="36"/>
      <c r="C56" s="29"/>
      <c r="D56" s="29"/>
      <c r="E56" s="29"/>
      <c r="F56" s="29"/>
      <c r="G56" s="29"/>
      <c r="H56" s="29"/>
      <c r="I56" s="29"/>
      <c r="J56" s="29"/>
      <c r="K56" s="29"/>
      <c r="L56" s="29"/>
    </row>
    <row r="57" spans="1:12" ht="15.75" x14ac:dyDescent="0.25">
      <c r="A57" s="26" t="s">
        <v>104</v>
      </c>
      <c r="B57" s="32"/>
      <c r="C57" s="26"/>
      <c r="D57" s="26"/>
      <c r="E57" s="26"/>
      <c r="F57" s="26"/>
      <c r="G57" s="26"/>
      <c r="H57" s="26"/>
      <c r="I57" s="26"/>
      <c r="J57" s="26"/>
      <c r="K57" s="26"/>
      <c r="L57" s="26"/>
    </row>
    <row r="58" spans="1:12" ht="63" x14ac:dyDescent="0.25">
      <c r="A58" s="27" t="s">
        <v>141</v>
      </c>
      <c r="B58" s="33" t="s">
        <v>105</v>
      </c>
      <c r="C58" s="27"/>
      <c r="D58" s="27"/>
      <c r="E58" s="27"/>
      <c r="F58" s="27"/>
      <c r="G58" s="27"/>
      <c r="H58" s="27"/>
      <c r="I58" s="27"/>
      <c r="J58" s="27"/>
      <c r="K58" s="27"/>
      <c r="L58" s="27"/>
    </row>
    <row r="59" spans="1:12" ht="15.75" x14ac:dyDescent="0.25">
      <c r="A59" s="26" t="s">
        <v>106</v>
      </c>
      <c r="B59" s="32"/>
      <c r="C59" s="26"/>
      <c r="D59" s="26"/>
      <c r="E59" s="26"/>
      <c r="F59" s="26"/>
      <c r="G59" s="26"/>
      <c r="H59" s="26"/>
      <c r="I59" s="26"/>
      <c r="J59" s="26"/>
      <c r="K59" s="26"/>
      <c r="L59" s="26"/>
    </row>
    <row r="60" spans="1:12" ht="252" x14ac:dyDescent="0.25">
      <c r="A60" s="27" t="s">
        <v>142</v>
      </c>
      <c r="B60" s="33" t="s">
        <v>107</v>
      </c>
      <c r="C60" s="27"/>
      <c r="D60" s="27"/>
      <c r="E60" s="27"/>
      <c r="F60" s="27"/>
      <c r="G60" s="27"/>
      <c r="H60" s="27"/>
      <c r="I60" s="27"/>
      <c r="J60" s="27"/>
      <c r="K60" s="27"/>
      <c r="L60" s="27"/>
    </row>
    <row r="61" spans="1:12" ht="189" x14ac:dyDescent="0.25">
      <c r="A61" s="27" t="s">
        <v>143</v>
      </c>
      <c r="B61" s="33" t="s">
        <v>108</v>
      </c>
      <c r="C61" s="27"/>
      <c r="D61" s="27"/>
      <c r="E61" s="27"/>
      <c r="F61" s="27"/>
      <c r="G61" s="27"/>
      <c r="H61" s="27"/>
      <c r="I61" s="27"/>
      <c r="J61" s="27"/>
      <c r="K61" s="27"/>
      <c r="L61" s="27"/>
    </row>
    <row r="62" spans="1:12" ht="15.75" x14ac:dyDescent="0.25">
      <c r="A62" s="26" t="s">
        <v>109</v>
      </c>
      <c r="B62" s="32"/>
      <c r="C62" s="26"/>
      <c r="D62" s="26"/>
      <c r="E62" s="26"/>
      <c r="F62" s="26"/>
      <c r="G62" s="26"/>
      <c r="H62" s="26"/>
      <c r="I62" s="26"/>
      <c r="J62" s="26"/>
      <c r="K62" s="26"/>
      <c r="L62" s="26"/>
    </row>
    <row r="63" spans="1:12" ht="110.25" x14ac:dyDescent="0.25">
      <c r="A63" s="28" t="s">
        <v>144</v>
      </c>
      <c r="B63" s="34"/>
      <c r="C63" s="28"/>
      <c r="D63" s="28"/>
      <c r="E63" s="28"/>
      <c r="F63" s="28"/>
      <c r="G63" s="28"/>
      <c r="H63" s="28"/>
      <c r="I63" s="28"/>
      <c r="J63" s="28"/>
      <c r="K63" s="28"/>
      <c r="L63" s="28"/>
    </row>
    <row r="64" spans="1:12" ht="15.75" x14ac:dyDescent="0.25">
      <c r="A64" s="26" t="s">
        <v>110</v>
      </c>
      <c r="B64" s="32"/>
      <c r="C64" s="26"/>
      <c r="D64" s="26"/>
      <c r="E64" s="26"/>
      <c r="F64" s="26"/>
      <c r="G64" s="26"/>
      <c r="H64" s="26"/>
      <c r="I64" s="26"/>
      <c r="J64" s="26"/>
      <c r="K64" s="26"/>
      <c r="L64" s="26"/>
    </row>
    <row r="65" spans="1:12" ht="47.25" x14ac:dyDescent="0.25">
      <c r="A65" s="27" t="s">
        <v>111</v>
      </c>
      <c r="B65" s="33" t="s">
        <v>112</v>
      </c>
      <c r="C65" s="27"/>
      <c r="D65" s="27"/>
      <c r="E65" s="27"/>
      <c r="F65" s="27"/>
      <c r="G65" s="27"/>
      <c r="H65" s="27"/>
      <c r="I65" s="27"/>
      <c r="J65" s="27"/>
      <c r="K65" s="27"/>
      <c r="L65" s="27"/>
    </row>
    <row r="66" spans="1:12" ht="47.25" x14ac:dyDescent="0.25">
      <c r="A66" s="27" t="s">
        <v>113</v>
      </c>
      <c r="B66" s="33" t="s">
        <v>114</v>
      </c>
      <c r="C66" s="27"/>
      <c r="D66" s="27"/>
      <c r="E66" s="27"/>
      <c r="F66" s="27"/>
      <c r="G66" s="27"/>
      <c r="H66" s="27"/>
      <c r="I66" s="27"/>
      <c r="J66" s="27"/>
      <c r="K66" s="27"/>
      <c r="L66" s="27"/>
    </row>
    <row r="67" spans="1:12" ht="110.25" x14ac:dyDescent="0.25">
      <c r="A67" s="27" t="s">
        <v>145</v>
      </c>
      <c r="B67" s="33" t="s">
        <v>115</v>
      </c>
      <c r="C67" s="27"/>
      <c r="D67" s="27"/>
      <c r="E67" s="27"/>
      <c r="F67" s="27"/>
      <c r="G67" s="27"/>
      <c r="H67" s="27"/>
      <c r="I67" s="27"/>
      <c r="J67" s="27"/>
      <c r="K67" s="27"/>
      <c r="L67" s="27"/>
    </row>
    <row r="68" spans="1:12" ht="15.75" x14ac:dyDescent="0.25">
      <c r="A68" s="26" t="s">
        <v>116</v>
      </c>
      <c r="B68" s="32"/>
      <c r="C68" s="26"/>
      <c r="D68" s="26"/>
      <c r="E68" s="26"/>
      <c r="F68" s="26"/>
      <c r="G68" s="26"/>
      <c r="H68" s="26"/>
      <c r="I68" s="26"/>
      <c r="J68" s="26"/>
      <c r="K68" s="26"/>
      <c r="L68" s="26"/>
    </row>
    <row r="69" spans="1:12" ht="110.25" x14ac:dyDescent="0.25">
      <c r="A69" s="27" t="s">
        <v>146</v>
      </c>
      <c r="B69" s="33" t="s">
        <v>117</v>
      </c>
      <c r="C69" s="27"/>
      <c r="D69" s="27"/>
      <c r="E69" s="27"/>
      <c r="F69" s="27"/>
      <c r="G69" s="27"/>
      <c r="H69" s="27"/>
      <c r="I69" s="27"/>
      <c r="J69" s="27"/>
      <c r="K69" s="27"/>
      <c r="L69" s="27"/>
    </row>
    <row r="70" spans="1:12" ht="15.75" x14ac:dyDescent="0.25">
      <c r="A70" s="26" t="s">
        <v>118</v>
      </c>
      <c r="B70" s="32"/>
      <c r="C70" s="26"/>
      <c r="D70" s="26"/>
      <c r="E70" s="26"/>
      <c r="F70" s="26"/>
      <c r="G70" s="26"/>
      <c r="H70" s="26"/>
      <c r="I70" s="26"/>
      <c r="J70" s="26"/>
      <c r="K70" s="26"/>
      <c r="L70" s="26"/>
    </row>
    <row r="71" spans="1:12" ht="114" customHeight="1" x14ac:dyDescent="0.25">
      <c r="A71" s="28" t="s">
        <v>147</v>
      </c>
      <c r="B71" s="34"/>
      <c r="C71" s="28"/>
      <c r="D71" s="28"/>
      <c r="E71" s="28"/>
      <c r="F71" s="28"/>
      <c r="G71" s="28"/>
      <c r="H71" s="28"/>
      <c r="I71" s="28"/>
      <c r="J71" s="28"/>
      <c r="K71" s="28"/>
      <c r="L71" s="28"/>
    </row>
    <row r="72" spans="1:12" ht="15.75" x14ac:dyDescent="0.25">
      <c r="A72" s="29" t="s">
        <v>119</v>
      </c>
      <c r="B72" s="36"/>
      <c r="C72" s="29"/>
      <c r="D72" s="29"/>
      <c r="E72" s="29"/>
      <c r="F72" s="29"/>
      <c r="G72" s="29"/>
      <c r="H72" s="29"/>
      <c r="I72" s="29"/>
      <c r="J72" s="29"/>
      <c r="K72" s="29"/>
      <c r="L72" s="29"/>
    </row>
    <row r="73" spans="1:12" ht="15.75" x14ac:dyDescent="0.25">
      <c r="A73" s="26" t="s">
        <v>81</v>
      </c>
      <c r="B73" s="32"/>
      <c r="C73" s="26"/>
      <c r="D73" s="26"/>
      <c r="E73" s="26"/>
      <c r="F73" s="26"/>
      <c r="G73" s="26"/>
      <c r="H73" s="26"/>
      <c r="I73" s="26"/>
      <c r="J73" s="26"/>
      <c r="K73" s="26"/>
      <c r="L73" s="26"/>
    </row>
    <row r="74" spans="1:12" ht="47.25" x14ac:dyDescent="0.25">
      <c r="A74" s="27" t="s">
        <v>120</v>
      </c>
      <c r="B74" s="33" t="s">
        <v>121</v>
      </c>
      <c r="C74" s="27"/>
      <c r="D74" s="27"/>
      <c r="E74" s="27"/>
      <c r="F74" s="27"/>
      <c r="G74" s="27"/>
      <c r="H74" s="27"/>
      <c r="I74" s="27"/>
      <c r="J74" s="27"/>
      <c r="K74" s="27"/>
      <c r="L74" s="27"/>
    </row>
    <row r="75" spans="1:12" ht="15.75" x14ac:dyDescent="0.25">
      <c r="A75" s="26" t="s">
        <v>84</v>
      </c>
      <c r="B75" s="32"/>
      <c r="C75" s="26"/>
      <c r="D75" s="26"/>
      <c r="E75" s="26"/>
      <c r="F75" s="26"/>
      <c r="G75" s="26"/>
      <c r="H75" s="26"/>
      <c r="I75" s="26"/>
      <c r="J75" s="26"/>
      <c r="K75" s="26"/>
      <c r="L75" s="26"/>
    </row>
    <row r="76" spans="1:12" ht="63" x14ac:dyDescent="0.25">
      <c r="A76" s="27" t="s">
        <v>122</v>
      </c>
      <c r="B76" s="33" t="s">
        <v>123</v>
      </c>
      <c r="C76" s="27"/>
      <c r="D76" s="27"/>
      <c r="E76" s="27"/>
      <c r="F76" s="27"/>
      <c r="G76" s="27"/>
      <c r="H76" s="27"/>
      <c r="I76" s="27"/>
      <c r="J76" s="27"/>
      <c r="K76" s="27"/>
      <c r="L76" s="27"/>
    </row>
    <row r="77" spans="1:12" ht="144.94999999999999" customHeight="1" x14ac:dyDescent="0.25">
      <c r="A77" s="27" t="s">
        <v>124</v>
      </c>
      <c r="B77" s="33" t="s">
        <v>125</v>
      </c>
      <c r="C77" s="27"/>
      <c r="D77" s="27"/>
      <c r="E77" s="27"/>
      <c r="F77" s="27"/>
      <c r="G77" s="27"/>
      <c r="H77" s="27"/>
      <c r="I77" s="27"/>
      <c r="J77" s="27"/>
      <c r="K77" s="27"/>
      <c r="L77" s="27"/>
    </row>
    <row r="78" spans="1:12" ht="15.75" x14ac:dyDescent="0.25">
      <c r="A78" s="26" t="s">
        <v>126</v>
      </c>
      <c r="B78" s="32"/>
      <c r="C78" s="26"/>
      <c r="D78" s="26"/>
      <c r="E78" s="26"/>
      <c r="F78" s="26"/>
      <c r="G78" s="26"/>
      <c r="H78" s="26"/>
      <c r="I78" s="26"/>
      <c r="J78" s="26"/>
      <c r="K78" s="26"/>
      <c r="L78" s="26"/>
    </row>
    <row r="79" spans="1:12" ht="80.099999999999994" customHeight="1" x14ac:dyDescent="0.25">
      <c r="A79" s="27" t="s">
        <v>148</v>
      </c>
      <c r="B79" s="33" t="s">
        <v>127</v>
      </c>
      <c r="C79" s="27"/>
      <c r="D79" s="27"/>
      <c r="E79" s="27"/>
      <c r="F79" s="27"/>
      <c r="G79" s="27"/>
      <c r="H79" s="27"/>
      <c r="I79" s="27"/>
      <c r="J79" s="27"/>
      <c r="K79" s="27"/>
      <c r="L79" s="27"/>
    </row>
    <row r="80" spans="1:12" ht="15.75" x14ac:dyDescent="0.25">
      <c r="A80" s="26" t="s">
        <v>128</v>
      </c>
      <c r="B80" s="32"/>
      <c r="C80" s="26"/>
      <c r="D80" s="26"/>
      <c r="E80" s="26"/>
      <c r="F80" s="26"/>
      <c r="G80" s="26"/>
      <c r="H80" s="26"/>
      <c r="I80" s="26"/>
      <c r="J80" s="26"/>
      <c r="K80" s="26"/>
      <c r="L80" s="26"/>
    </row>
    <row r="81" spans="1:12" ht="47.25" x14ac:dyDescent="0.25">
      <c r="A81" s="27" t="s">
        <v>129</v>
      </c>
      <c r="B81" s="33" t="s">
        <v>130</v>
      </c>
      <c r="C81" s="27"/>
      <c r="D81" s="27"/>
      <c r="E81" s="27"/>
      <c r="F81" s="27"/>
      <c r="G81" s="27"/>
      <c r="H81" s="27"/>
      <c r="I81" s="27"/>
      <c r="J81" s="27"/>
      <c r="K81" s="27"/>
      <c r="L81" s="27"/>
    </row>
  </sheetData>
  <autoFilter ref="A2:L2" xr:uid="{CDAB6358-A15C-45A3-97A4-BA9D51CB315E}"/>
  <conditionalFormatting sqref="D5:K81">
    <cfRule type="expression" dxfId="0" priority="1">
      <formula>$C5="No"</formula>
    </cfRule>
  </conditionalFormatting>
  <pageMargins left="0.70866141732283472" right="0.70866141732283472" top="0.74803149606299213" bottom="0.74803149606299213" header="0.31496062992125984" footer="0.31496062992125984"/>
  <pageSetup paperSize="9" scale="22"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E5:E81 C5:C81</xm:sqref>
        </x14:dataValidation>
        <x14:dataValidation type="list" allowBlank="1" showInputMessage="1" showErrorMessage="1" xr:uid="{00000000-0002-0000-0100-000002000000}">
          <x14:formula1>
            <xm:f>Dropdowns!$A$1:$A$2</xm:f>
          </x14:formula1>
          <xm:sqref>G5:G81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21.6" customHeight="1" x14ac:dyDescent="0.25">
      <c r="A1" s="14" t="s">
        <v>4</v>
      </c>
      <c r="B1" s="15">
        <f>SUMPRODUCT(COUNTIF('Data sheet'!C3:C81,{"Yes","Partial"}))</f>
        <v>0</v>
      </c>
    </row>
    <row r="2" spans="1:2" ht="15.6" customHeight="1" x14ac:dyDescent="0.25">
      <c r="A2" s="16" t="s">
        <v>0</v>
      </c>
      <c r="B2" s="15">
        <f>COUNTIF('Data sheet'!E3:E81,"Yes")</f>
        <v>0</v>
      </c>
    </row>
    <row r="3" spans="1:2" ht="16.350000000000001" customHeight="1" x14ac:dyDescent="0.25">
      <c r="A3" s="17" t="s">
        <v>5</v>
      </c>
      <c r="B3" s="18">
        <f>COUNTIF('Data sheet'!E3:E81,"Partial")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40FD49AA-980A-4A54-89D3-A68D033CC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B4C9A0-3DA2-45F2-A94D-44E8103A58A3}">
  <ds:schemaRefs>
    <ds:schemaRef ds:uri="http://schemas.microsoft.com/sharepoint/v3/contenttype/forms"/>
  </ds:schemaRefs>
</ds:datastoreItem>
</file>

<file path=customXml/itemProps3.xml><?xml version="1.0" encoding="utf-8"?>
<ds:datastoreItem xmlns:ds="http://schemas.openxmlformats.org/officeDocument/2006/customXml" ds:itemID="{C1ED1AE3-FB39-4402-8463-9475D449FCCD}">
  <ds:schemaRefs>
    <ds:schemaRef ds:uri="http://purl.org/dc/elements/1.1/"/>
    <ds:schemaRef ds:uri="http://schemas.openxmlformats.org/package/2006/metadata/core-properties"/>
    <ds:schemaRef ds:uri="http://schemas.microsoft.com/office/2006/documentManagement/types"/>
    <ds:schemaRef ds:uri="c1f338ac-e338-414f-952c-f74dcc6d59e1"/>
    <ds:schemaRef ds:uri="http://purl.org/dc/dcmitype/"/>
    <ds:schemaRef ds:uri="http://schemas.microsoft.com/office/2006/metadata/properties"/>
    <ds:schemaRef ds:uri="http://www.w3.org/XML/1998/namespace"/>
    <ds:schemaRef ds:uri="http://schemas.microsoft.com/office/infopath/2007/PartnerControls"/>
    <ds:schemaRef ds:uri="acaf4567-dc07-471f-892c-2bcb86ef35ae"/>
    <ds:schemaRef ds:uri="0eb656aa-4e79-4e95-9076-bc119a23e0c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Data sheet</vt:lpstr>
      <vt:lpstr>Data sheet totals</vt:lpstr>
      <vt:lpstr>Dropdowns</vt:lpstr>
      <vt:lpstr>'Data sheet'!_Hlk172106974</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NG242 Diabetic retinopathy: management and monitoring: Baseline assessment tool 13/08/2024</dc:title>
  <dc:creator/>
  <cp:lastModifiedBy/>
  <dcterms:created xsi:type="dcterms:W3CDTF">2019-11-29T09:17:18Z</dcterms:created>
  <dcterms:modified xsi:type="dcterms:W3CDTF">2024-08-13T12:12:19Z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2024-08-13T09:07:51Z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3ce5bacb-bf11-4745-836d-d9e0e94ef7ee</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